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J31" i="1" l="1"/>
  <c r="G68" i="1"/>
  <c r="J68" i="1" s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<sst xmlns="http://schemas.openxmlformats.org/spreadsheetml/2006/main" count="83" uniqueCount="51">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</sst>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>
      <selection activeCell="E11" sqref="E11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5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x14ac:dyDescent="0.2">
      <c r="B3" s="56" t="s">
        <v>2</v>
      </c>
      <c r="C3" s="57"/>
      <c r="D3" s="57"/>
      <c r="E3" s="57"/>
      <c r="F3" s="57"/>
      <c r="G3" s="57"/>
      <c r="H3" s="57"/>
      <c r="I3" s="57"/>
      <c r="J3" s="58"/>
    </row>
    <row r="4" spans="2:10" ht="14.25" x14ac:dyDescent="0.2">
      <c r="B4" s="59" t="s">
        <v>47</v>
      </c>
      <c r="C4" s="60"/>
      <c r="D4" s="60"/>
      <c r="E4" s="60"/>
      <c r="F4" s="60"/>
      <c r="G4" s="60"/>
      <c r="H4" s="60"/>
      <c r="I4" s="60"/>
      <c r="J4" s="61"/>
    </row>
    <row r="5" spans="2:10" ht="14.25" x14ac:dyDescent="0.2">
      <c r="B5" s="59" t="s">
        <v>3</v>
      </c>
      <c r="C5" s="60"/>
      <c r="D5" s="60"/>
      <c r="E5" s="60"/>
      <c r="F5" s="60"/>
      <c r="G5" s="60"/>
      <c r="H5" s="60"/>
      <c r="I5" s="60"/>
      <c r="J5" s="61"/>
    </row>
    <row r="6" spans="2:10" ht="14.25" x14ac:dyDescent="0.2">
      <c r="B6" s="59" t="s">
        <v>50</v>
      </c>
      <c r="C6" s="60"/>
      <c r="D6" s="60"/>
      <c r="E6" s="60"/>
      <c r="F6" s="60"/>
      <c r="G6" s="60"/>
      <c r="H6" s="60"/>
      <c r="I6" s="60"/>
      <c r="J6" s="61"/>
    </row>
    <row r="7" spans="2:10" ht="14.25" x14ac:dyDescent="0.2">
      <c r="B7" s="62" t="s">
        <v>48</v>
      </c>
      <c r="C7" s="63"/>
      <c r="D7" s="63"/>
      <c r="E7" s="63"/>
      <c r="F7" s="63"/>
      <c r="G7" s="63"/>
      <c r="H7" s="63"/>
      <c r="I7" s="63"/>
      <c r="J7" s="64"/>
    </row>
    <row r="8" spans="2:10" ht="14.25" x14ac:dyDescent="0.2">
      <c r="B8" s="65" t="s">
        <v>4</v>
      </c>
      <c r="C8" s="65"/>
      <c r="D8" s="65"/>
      <c r="E8" s="66" t="s">
        <v>5</v>
      </c>
      <c r="F8" s="66"/>
      <c r="G8" s="66"/>
      <c r="H8" s="66"/>
      <c r="I8" s="66"/>
      <c r="J8" s="66" t="s">
        <v>6</v>
      </c>
    </row>
    <row r="9" spans="2:10" ht="22.5" x14ac:dyDescent="0.2">
      <c r="B9" s="65"/>
      <c r="C9" s="65"/>
      <c r="D9" s="65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66"/>
    </row>
    <row r="10" spans="2:10" ht="14.25" x14ac:dyDescent="0.2">
      <c r="B10" s="67"/>
      <c r="C10" s="68"/>
      <c r="D10" s="69"/>
      <c r="E10" s="2"/>
      <c r="F10" s="2"/>
      <c r="G10" s="2"/>
      <c r="H10" s="2"/>
      <c r="I10" s="2"/>
      <c r="J10" s="2"/>
    </row>
    <row r="11" spans="2:10" ht="14.25" x14ac:dyDescent="0.2">
      <c r="B11" s="51" t="s">
        <v>12</v>
      </c>
      <c r="C11" s="52"/>
      <c r="D11" s="53"/>
      <c r="E11" s="33">
        <f>E12+E22+E31+E42</f>
        <v>3118386257</v>
      </c>
      <c r="F11" s="33">
        <f>F12+F22+F31+F42</f>
        <v>145149924.31</v>
      </c>
      <c r="G11" s="33">
        <f>E11+F11</f>
        <v>3263536181.3099999</v>
      </c>
      <c r="H11" s="33">
        <f>H12+H22+H31+H42</f>
        <v>2436396870.3999996</v>
      </c>
      <c r="I11" s="33">
        <f>I12+I22+I31+I42</f>
        <v>2425834423.3500004</v>
      </c>
      <c r="J11" s="33">
        <f>G11-H11</f>
        <v>827139310.91000032</v>
      </c>
    </row>
    <row r="12" spans="2:10" ht="14.25" x14ac:dyDescent="0.2">
      <c r="B12" s="12"/>
      <c r="C12" s="13" t="s">
        <v>13</v>
      </c>
      <c r="D12" s="14"/>
      <c r="E12" s="34">
        <f>SUM(E13:E20)</f>
        <v>2168386257</v>
      </c>
      <c r="F12" s="34">
        <f>SUM(F13:F20)</f>
        <v>134200000</v>
      </c>
      <c r="G12" s="33">
        <f t="shared" ref="G12:G75" si="0">E12+F12</f>
        <v>2302586257</v>
      </c>
      <c r="H12" s="35">
        <f>SUM(H13:H20)</f>
        <v>1509029300.9399996</v>
      </c>
      <c r="I12" s="35">
        <f>SUM(I13:I20)</f>
        <v>1498466853.8900006</v>
      </c>
      <c r="J12" s="33">
        <f t="shared" ref="J12:J75" si="1">G12-H12</f>
        <v>793556956.06000042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4344304</v>
      </c>
      <c r="F15" s="36">
        <v>0</v>
      </c>
      <c r="G15" s="36">
        <f t="shared" si="0"/>
        <v>4344304</v>
      </c>
      <c r="H15" s="36">
        <v>2575146.02</v>
      </c>
      <c r="I15" s="36">
        <v>2571130.4300000002</v>
      </c>
      <c r="J15" s="36">
        <f t="shared" si="1"/>
        <v>1769157.98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2164041953</v>
      </c>
      <c r="F20" s="36">
        <v>134200000</v>
      </c>
      <c r="G20" s="36">
        <f t="shared" si="0"/>
        <v>2298241953</v>
      </c>
      <c r="H20" s="36">
        <v>1506454154.9199996</v>
      </c>
      <c r="I20" s="36">
        <v>1495895723.4600005</v>
      </c>
      <c r="J20" s="36">
        <f t="shared" si="1"/>
        <v>791787798.0800004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950000000</v>
      </c>
      <c r="F42" s="34">
        <f>SUM(F43:F46)</f>
        <v>10949924.310000001</v>
      </c>
      <c r="G42" s="33">
        <f t="shared" si="0"/>
        <v>960949924.30999994</v>
      </c>
      <c r="H42" s="34">
        <f>SUM(H43:H46)</f>
        <v>927367569.46000004</v>
      </c>
      <c r="I42" s="34">
        <f>SUM(I43:I46)</f>
        <v>927367569.46000004</v>
      </c>
      <c r="J42" s="33">
        <f t="shared" si="1"/>
        <v>33582354.849999905</v>
      </c>
    </row>
    <row r="43" spans="2:10" ht="22.5" x14ac:dyDescent="0.2">
      <c r="B43" s="24"/>
      <c r="C43" s="25"/>
      <c r="D43" s="26" t="s">
        <v>41</v>
      </c>
      <c r="E43" s="36">
        <v>950000000</v>
      </c>
      <c r="F43" s="36">
        <v>0</v>
      </c>
      <c r="G43" s="36">
        <f t="shared" si="0"/>
        <v>950000000</v>
      </c>
      <c r="H43" s="36">
        <v>916417645.60000002</v>
      </c>
      <c r="I43" s="36">
        <v>916417645.60000002</v>
      </c>
      <c r="J43" s="36">
        <f t="shared" si="1"/>
        <v>33582354.399999976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10949924.310000001</v>
      </c>
      <c r="G46" s="36">
        <f t="shared" si="0"/>
        <v>10949924.310000001</v>
      </c>
      <c r="H46" s="36">
        <v>10949923.859999999</v>
      </c>
      <c r="I46" s="36">
        <v>10949923.859999999</v>
      </c>
      <c r="J46" s="36">
        <f t="shared" si="1"/>
        <v>0.45000000111758709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72" t="s">
        <v>45</v>
      </c>
      <c r="C48" s="73"/>
      <c r="D48" s="74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72" t="s">
        <v>46</v>
      </c>
      <c r="C85" s="73"/>
      <c r="D85" s="74"/>
      <c r="E85" s="34">
        <f>E11+E48</f>
        <v>3118386257</v>
      </c>
      <c r="F85" s="34">
        <f>F11+F48</f>
        <v>145149924.31</v>
      </c>
      <c r="G85" s="33">
        <f t="shared" si="2"/>
        <v>3263536181.3099999</v>
      </c>
      <c r="H85" s="33">
        <f>H11+H48</f>
        <v>2436396870.3999996</v>
      </c>
      <c r="I85" s="33">
        <f>I11+I48</f>
        <v>2425834423.3500004</v>
      </c>
      <c r="J85" s="33">
        <f t="shared" ref="J85" si="5">G85-H85</f>
        <v>827139310.91000032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76" t="s">
        <v>49</v>
      </c>
      <c r="C88" s="76"/>
      <c r="D88" s="76"/>
      <c r="E88" s="76"/>
      <c r="F88" s="76"/>
      <c r="G88" s="76"/>
      <c r="H88" s="76"/>
      <c r="I88" s="76"/>
      <c r="J88" s="76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75"/>
      <c r="I89" s="75"/>
      <c r="J89" s="75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77"/>
      <c r="F93" s="77"/>
      <c r="H93" s="77"/>
      <c r="I93" s="77"/>
      <c r="J93" s="77"/>
    </row>
    <row r="94" spans="2:10" ht="14.25" x14ac:dyDescent="0.2">
      <c r="B94" s="3"/>
      <c r="C94" s="3"/>
      <c r="D94" s="27"/>
      <c r="E94" s="78"/>
      <c r="F94" s="78"/>
      <c r="G94" s="28"/>
      <c r="H94" s="78"/>
      <c r="I94" s="78"/>
      <c r="J94" s="78"/>
    </row>
    <row r="95" spans="2:10" ht="14.25" x14ac:dyDescent="0.2">
      <c r="B95" s="3"/>
      <c r="C95" s="3"/>
      <c r="D95" s="42"/>
      <c r="E95" s="70"/>
      <c r="F95" s="70"/>
      <c r="G95" s="28"/>
      <c r="H95" s="71"/>
      <c r="I95" s="71"/>
      <c r="J95" s="71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70"/>
      <c r="F97" s="70"/>
      <c r="G97" s="28"/>
      <c r="H97" s="71"/>
      <c r="I97" s="71"/>
      <c r="J97" s="71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598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2023-06-15T23:02:14Z</cp:lastPrinted>
  <dcterms:created xsi:type="dcterms:W3CDTF">2017-04-25T16:56:11Z</dcterms:created>
  <dcterms:modified xsi:type="dcterms:W3CDTF">2023-10-12T20:00:09Z</dcterms:modified>
</cp:coreProperties>
</file>