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J31" i="1" l="1"/>
  <c r="G68" i="1"/>
  <c r="J68" i="1" s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<sst xmlns="http://schemas.openxmlformats.org/spreadsheetml/2006/main" count="83" uniqueCount="51">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</sst>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3118386257</v>
      </c>
      <c r="F11" s="33">
        <f>F12+F22+F31+F42</f>
        <v>145149924.31</v>
      </c>
      <c r="G11" s="33">
        <f>E11+F11</f>
        <v>3263536181.3099999</v>
      </c>
      <c r="H11" s="33">
        <f>H12+H22+H31+H42</f>
        <v>1504866747.3200002</v>
      </c>
      <c r="I11" s="33">
        <f>I12+I22+I31+I42</f>
        <v>1441453721.97</v>
      </c>
      <c r="J11" s="33">
        <f>G11-H11</f>
        <v>1758669433.9899998</v>
      </c>
    </row>
    <row r="12" spans="2:10" ht="14.25" x14ac:dyDescent="0.2">
      <c r="B12" s="12"/>
      <c r="C12" s="13" t="s">
        <v>13</v>
      </c>
      <c r="D12" s="14"/>
      <c r="E12" s="34">
        <f>SUM(E13:E20)</f>
        <v>2168386257</v>
      </c>
      <c r="F12" s="34">
        <f>SUM(F13:F20)</f>
        <v>134200000</v>
      </c>
      <c r="G12" s="33">
        <f t="shared" ref="G12:G75" si="0">E12+F12</f>
        <v>2302586257</v>
      </c>
      <c r="H12" s="35">
        <f>SUM(H13:H20)</f>
        <v>1038537949.84</v>
      </c>
      <c r="I12" s="35">
        <f>SUM(I13:I20)</f>
        <v>975124924.49000001</v>
      </c>
      <c r="J12" s="33">
        <f t="shared" ref="J12:J75" si="1">G12-H12</f>
        <v>1264048307.1599998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4344304</v>
      </c>
      <c r="F15" s="36">
        <v>0</v>
      </c>
      <c r="G15" s="36">
        <f t="shared" si="0"/>
        <v>4344304</v>
      </c>
      <c r="H15" s="36">
        <v>1647531.41</v>
      </c>
      <c r="I15" s="36">
        <v>1643552.04</v>
      </c>
      <c r="J15" s="36">
        <f t="shared" si="1"/>
        <v>2696772.59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2164041953</v>
      </c>
      <c r="F20" s="36">
        <v>134200000</v>
      </c>
      <c r="G20" s="36">
        <f t="shared" si="0"/>
        <v>2298241953</v>
      </c>
      <c r="H20" s="36">
        <v>1036890418.4300001</v>
      </c>
      <c r="I20" s="36">
        <v>973481372.45000005</v>
      </c>
      <c r="J20" s="36">
        <f t="shared" si="1"/>
        <v>1261351534.5699999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950000000</v>
      </c>
      <c r="F42" s="34">
        <f>SUM(F43:F46)</f>
        <v>10949924.310000001</v>
      </c>
      <c r="G42" s="33">
        <f t="shared" si="0"/>
        <v>960949924.30999994</v>
      </c>
      <c r="H42" s="34">
        <f>SUM(H43:H46)</f>
        <v>466328797.48000002</v>
      </c>
      <c r="I42" s="34">
        <f>SUM(I43:I46)</f>
        <v>466328797.48000002</v>
      </c>
      <c r="J42" s="33">
        <f t="shared" si="1"/>
        <v>494621126.82999992</v>
      </c>
    </row>
    <row r="43" spans="2:10" ht="22.5" x14ac:dyDescent="0.2">
      <c r="B43" s="24"/>
      <c r="C43" s="25"/>
      <c r="D43" s="26" t="s">
        <v>41</v>
      </c>
      <c r="E43" s="36">
        <v>950000000</v>
      </c>
      <c r="F43" s="36">
        <v>0</v>
      </c>
      <c r="G43" s="36">
        <f t="shared" si="0"/>
        <v>950000000</v>
      </c>
      <c r="H43" s="36">
        <v>455378873.62</v>
      </c>
      <c r="I43" s="36">
        <v>455378873.62</v>
      </c>
      <c r="J43" s="36">
        <f t="shared" si="1"/>
        <v>494621126.38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10949924.310000001</v>
      </c>
      <c r="G46" s="36">
        <f t="shared" si="0"/>
        <v>10949924.310000001</v>
      </c>
      <c r="H46" s="36">
        <v>10949923.859999999</v>
      </c>
      <c r="I46" s="36">
        <v>10949923.859999999</v>
      </c>
      <c r="J46" s="36">
        <f t="shared" si="1"/>
        <v>0.45000000111758709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3118386257</v>
      </c>
      <c r="F85" s="34">
        <f>F11+F48</f>
        <v>145149924.31</v>
      </c>
      <c r="G85" s="33">
        <f t="shared" si="2"/>
        <v>3263536181.3099999</v>
      </c>
      <c r="H85" s="33">
        <f>H11+H48</f>
        <v>1504866747.3200002</v>
      </c>
      <c r="I85" s="33">
        <f>I11+I48</f>
        <v>1441453721.97</v>
      </c>
      <c r="J85" s="33">
        <f t="shared" ref="J85" si="5">G85-H85</f>
        <v>1758669433.9899998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598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2023-06-15T23:02:14Z</cp:lastPrinted>
  <dcterms:created xsi:type="dcterms:W3CDTF">2017-04-25T16:56:11Z</dcterms:created>
  <dcterms:modified xsi:type="dcterms:W3CDTF">2023-07-12T19:27:54Z</dcterms:modified>
</cp:coreProperties>
</file>