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\2023\Mapeo de Edos Fin\Junio 2023\EDO DARO\"/>
    </mc:Choice>
  </mc:AlternateContent>
  <xr:revisionPtr revIDLastSave="0" documentId="13_ncr:1_{447EB444-F34C-4070-A632-2616993628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 2023" sheetId="2" r:id="rId1"/>
    <sheet name="Balanza de COmprobación (2)" sheetId="4" state="hidden" r:id="rId2"/>
  </sheets>
  <definedNames>
    <definedName name="_xlnm.Print_Area" localSheetId="0">'Junio 2023'!$A$1:$J$55</definedName>
    <definedName name="JR_PAGE_ANCHOR_0_1" localSheetId="1">'Balanza de COmprobación (2)'!$A$1</definedName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4" l="1"/>
  <c r="H39" i="4"/>
  <c r="H36" i="4"/>
  <c r="K32" i="4"/>
  <c r="H32" i="4"/>
  <c r="K26" i="4"/>
  <c r="H26" i="4"/>
  <c r="H39" i="2" l="1"/>
  <c r="H38" i="2"/>
  <c r="H20" i="2"/>
  <c r="I20" i="2" s="1"/>
  <c r="H21" i="2"/>
  <c r="H22" i="2"/>
  <c r="H33" i="2" l="1"/>
  <c r="I21" i="2" l="1"/>
  <c r="H35" i="2" l="1"/>
  <c r="H23" i="2" l="1"/>
  <c r="H24" i="2"/>
  <c r="H25" i="2"/>
  <c r="H26" i="2"/>
  <c r="H17" i="2" l="1"/>
  <c r="F17" i="2"/>
  <c r="H41" i="2" l="1"/>
  <c r="I41" i="2" s="1"/>
  <c r="H40" i="2"/>
  <c r="I40" i="2" s="1"/>
  <c r="I39" i="2"/>
  <c r="I38" i="2"/>
  <c r="H37" i="2"/>
  <c r="I37" i="2" s="1"/>
  <c r="H36" i="2"/>
  <c r="I36" i="2" s="1"/>
  <c r="I35" i="2"/>
  <c r="H34" i="2"/>
  <c r="G30" i="2"/>
  <c r="F30" i="2"/>
  <c r="F13" i="2" s="1"/>
  <c r="I26" i="2"/>
  <c r="I25" i="2"/>
  <c r="I24" i="2"/>
  <c r="I23" i="2"/>
  <c r="I22" i="2"/>
  <c r="G17" i="2"/>
  <c r="I34" i="2" l="1"/>
  <c r="H30" i="2"/>
  <c r="H13" i="2" s="1"/>
  <c r="G13" i="2"/>
  <c r="I33" i="2"/>
  <c r="I17" i="2"/>
  <c r="I30" i="2" l="1"/>
  <c r="I13" i="2" s="1"/>
</calcChain>
</file>

<file path=xl/sharedStrings.xml><?xml version="1.0" encoding="utf-8"?>
<sst xmlns="http://schemas.openxmlformats.org/spreadsheetml/2006/main" count="199" uniqueCount="164">
  <si>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</si>
  <si>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</si>
  <si>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</si>
  <si>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</si>
  <si>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</si>
  <si>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</si>
  <si>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</si>
  <si>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</si>
  <si>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</si>
  <si>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</si>
  <si>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</si>
  <si>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</si>
  <si>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</si>
  <si>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</si>
  <si>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</si>
  <si>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</si>
  <si>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</si>
  <si>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</si>
  <si>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</si>
  <si>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</si>
  <si>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</si>
  <si>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</si>
  <si>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</si>
  <si>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</si>
  <si>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</si>
  <si>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</si>
  <si>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</si>
  <si>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</si>
  <si>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</si>
  <si>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</si>
  <si>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10. Estado Analítico del Activo </t>
  </si>
  <si>
    <t>GOBIERNO DEL ESTADO DE MEXICO</t>
  </si>
  <si>
    <t>SECRETARIA DE FINANZAS</t>
  </si>
  <si>
    <t xml:space="preserve">Fecha de Emisión: </t>
  </si>
  <si>
    <t>SUBSECRETARIA DE PLANEACION Y PRESUPUESTO</t>
  </si>
  <si>
    <t xml:space="preserve">Hoja No: </t>
  </si>
  <si>
    <t>CONTADURIA GENERAL GUBERNAMENTAL</t>
  </si>
  <si>
    <t>INSTITUTO DE LA FUNCIÓN REGISTRAL DEL ESTADO DE MÉXICO</t>
  </si>
  <si>
    <t>CUENTA</t>
  </si>
  <si>
    <t>CONCEPTO</t>
  </si>
  <si>
    <t>SALDO INICIAL</t>
  </si>
  <si>
    <t>MOVIMIENTOS DEL MES</t>
  </si>
  <si>
    <t>SALDO FINAL</t>
  </si>
  <si>
    <t>DEBE</t>
  </si>
  <si>
    <t>HABER</t>
  </si>
  <si>
    <t>1111</t>
  </si>
  <si>
    <t>Efectivo</t>
  </si>
  <si>
    <t>1112</t>
  </si>
  <si>
    <t>Bancos/Tesorería</t>
  </si>
  <si>
    <t>1114</t>
  </si>
  <si>
    <t>Inversiones Temporales (Hasta 3 meses)</t>
  </si>
  <si>
    <t>1123</t>
  </si>
  <si>
    <t>Deudores Diversos por Cobrar a Corto Plazo</t>
  </si>
  <si>
    <t>1213</t>
  </si>
  <si>
    <t>Fideicomisos, Mandatos y Contratos Análogos</t>
  </si>
  <si>
    <t>1231</t>
  </si>
  <si>
    <t>Terrenos</t>
  </si>
  <si>
    <t>1233</t>
  </si>
  <si>
    <t>Edificios no Habitacionales</t>
  </si>
  <si>
    <t>1236</t>
  </si>
  <si>
    <t>Construcciones en Proceso en Bienes Propios</t>
  </si>
  <si>
    <t>1241</t>
  </si>
  <si>
    <t>Mobiliario y Equipo de Administración</t>
  </si>
  <si>
    <t>1244</t>
  </si>
  <si>
    <t>Vehículos y Equipo de Transporte</t>
  </si>
  <si>
    <t>1246</t>
  </si>
  <si>
    <t>Maquinaria, Otros Equipos y Herramientas</t>
  </si>
  <si>
    <t>1247</t>
  </si>
  <si>
    <t>Colecciones, Obras de Arte y Objetos Valiosos</t>
  </si>
  <si>
    <t>1261</t>
  </si>
  <si>
    <t>Depreciación Acumulada de Bienes Inmuebles</t>
  </si>
  <si>
    <t>1263</t>
  </si>
  <si>
    <t>Depreciación Acumulada de Bienes Muebles</t>
  </si>
  <si>
    <t>1279</t>
  </si>
  <si>
    <t>Otros Activos Diferidos</t>
  </si>
  <si>
    <t>2112</t>
  </si>
  <si>
    <t>Proveedores por Pagar a Corto Plazo</t>
  </si>
  <si>
    <t>2113</t>
  </si>
  <si>
    <t xml:space="preserve">Contratistas por Obras Públicas por Pagar a Corto </t>
  </si>
  <si>
    <t>2117</t>
  </si>
  <si>
    <t>Retenciones y Contribuciones por Pagar a Corto Plazo</t>
  </si>
  <si>
    <t>2119</t>
  </si>
  <si>
    <t>Otras Cuentas por Pagar a Corto Plazo</t>
  </si>
  <si>
    <t>2131</t>
  </si>
  <si>
    <t xml:space="preserve">Porción a Corto Plazo de la Deuda Pública a Largo </t>
  </si>
  <si>
    <t>2191</t>
  </si>
  <si>
    <t>Ingresos por Clasificar</t>
  </si>
  <si>
    <t>2221</t>
  </si>
  <si>
    <t>Documentos Comerciales por pagar a Largo Plazo</t>
  </si>
  <si>
    <t>3111</t>
  </si>
  <si>
    <t>Aportaciones</t>
  </si>
  <si>
    <t>3221</t>
  </si>
  <si>
    <t>Resultados de Ejercicios Anteriores</t>
  </si>
  <si>
    <t>4143</t>
  </si>
  <si>
    <t>Derechos por Prestación de Servicios</t>
  </si>
  <si>
    <t>4223</t>
  </si>
  <si>
    <t>Subsidios y Subvenciones</t>
  </si>
  <si>
    <t>4311</t>
  </si>
  <si>
    <t>Intereses Ganados de Valores, Créditos, Bonos y Otros</t>
  </si>
  <si>
    <t>4319</t>
  </si>
  <si>
    <t>Otros Ingresos Financieros</t>
  </si>
  <si>
    <t>4399</t>
  </si>
  <si>
    <t>Otros Ingresos Beneficios Varios</t>
  </si>
  <si>
    <t>5100</t>
  </si>
  <si>
    <t>GASTOS DE FUNCIONAMIENTO</t>
  </si>
  <si>
    <t>5200</t>
  </si>
  <si>
    <t xml:space="preserve">Transferencias, Asignaciones, Subsidios y Otras </t>
  </si>
  <si>
    <t>5400</t>
  </si>
  <si>
    <t xml:space="preserve">Intereses, Comisiones y Otros Gastos de la Deuda </t>
  </si>
  <si>
    <t>5500</t>
  </si>
  <si>
    <t>Otros Gastos y Pérdidas Extraordinarias</t>
  </si>
  <si>
    <t>7705</t>
  </si>
  <si>
    <t>Almacén</t>
  </si>
  <si>
    <t>7706</t>
  </si>
  <si>
    <t>Artículos Disponibles por el Almacén</t>
  </si>
  <si>
    <t>7707</t>
  </si>
  <si>
    <t>Artículos Distribuidos por El Almacén</t>
  </si>
  <si>
    <t>7708</t>
  </si>
  <si>
    <t>Organismos Auxiliares Cuenta de Control</t>
  </si>
  <si>
    <t>7709</t>
  </si>
  <si>
    <t>Cuenta de Control de Organismos Auxiliares</t>
  </si>
  <si>
    <t>8110</t>
  </si>
  <si>
    <t xml:space="preserve">Ley de Ingresos Estimada </t>
  </si>
  <si>
    <t>8120</t>
  </si>
  <si>
    <t>Ley de Ingresos por Ejecutar</t>
  </si>
  <si>
    <t>8140</t>
  </si>
  <si>
    <t>Ley de Ingresos Devengada</t>
  </si>
  <si>
    <t>8150</t>
  </si>
  <si>
    <t>Ley de Ingresos Recaudada</t>
  </si>
  <si>
    <t>8211</t>
  </si>
  <si>
    <t xml:space="preserve">Presupuesto de Egresos Aprobado de Gastos de </t>
  </si>
  <si>
    <t>8212</t>
  </si>
  <si>
    <t>8214</t>
  </si>
  <si>
    <t>8216</t>
  </si>
  <si>
    <t xml:space="preserve">Presupuesto de Egresos Aprobado de Bienes Muebles, </t>
  </si>
  <si>
    <t>8221</t>
  </si>
  <si>
    <t xml:space="preserve">Presupuesto de Egresos por Ejercer de Gastos de </t>
  </si>
  <si>
    <t>8222</t>
  </si>
  <si>
    <t>8224</t>
  </si>
  <si>
    <t>8226</t>
  </si>
  <si>
    <t xml:space="preserve">Presupuesto de Egresos por Ejercer de Bienes </t>
  </si>
  <si>
    <t>8241</t>
  </si>
  <si>
    <t xml:space="preserve">Presupuesto de Egresos Comprometido de Gastos de </t>
  </si>
  <si>
    <t>8242</t>
  </si>
  <si>
    <t>8244</t>
  </si>
  <si>
    <t>8246</t>
  </si>
  <si>
    <t xml:space="preserve">Presupuesto de Egresos Comprometido de Bienes </t>
  </si>
  <si>
    <t>8251</t>
  </si>
  <si>
    <t xml:space="preserve">Presupuesto de Egresos Devengado de Gastos de </t>
  </si>
  <si>
    <t>8252</t>
  </si>
  <si>
    <t>8254</t>
  </si>
  <si>
    <t>8271</t>
  </si>
  <si>
    <t xml:space="preserve">Presupuesto de Egresos Pagado de Gastos de </t>
  </si>
  <si>
    <t>8272</t>
  </si>
  <si>
    <t>8274</t>
  </si>
  <si>
    <t>TOTALES:</t>
  </si>
  <si>
    <t>MAP ANTONIO HERNÁNDEZ TENORIO</t>
  </si>
  <si>
    <t>LAE RAÚL NAPOLEÓN LAZCANO MARTÍNEZ</t>
  </si>
  <si>
    <t>L EN D CHRISTIAN GERARDO GASCA DROPPERT</t>
  </si>
  <si>
    <t>SUBDIRECTOR DE FINANZAS</t>
  </si>
  <si>
    <t>DIRECTOR DE ADMINISTRACIÓN Y FINANZAS</t>
  </si>
  <si>
    <t>DIRECTOR GENERAL DEL IFREM</t>
  </si>
  <si>
    <t>Del 1 al 30 de Junio de 2023</t>
  </si>
  <si>
    <t>46. BALANZA DE COMPROBACION DEL 01 DE ENERO DE 2023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</si>
</sst>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1"/>
      <name val="Gotham Book"/>
    </font>
    <font>
      <sz val="10"/>
      <color rgb="FF000000"/>
      <name val="Arial"/>
      <family val="2"/>
    </font>
    <font>
      <sz val="10"/>
      <color rgb="FF000000"/>
      <name val="SansSerif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1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8">
    <xf numFmtId="0" fontId="0" fillId="0" borderId="0" xfId="0"/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9" fillId="0" borderId="1" xfId="0" applyFont="1" applyBorder="1" applyAlignment="1">
      <alignment vertical="top"/>
    </xf>
    <xf numFmtId="165" fontId="9" fillId="0" borderId="2" xfId="0" applyNumberFormat="1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2" xfId="0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left" vertical="top"/>
    </xf>
    <xf numFmtId="0" fontId="8" fillId="0" borderId="1" xfId="0" applyFont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166" fontId="2" fillId="0" borderId="0" xfId="2" applyNumberFormat="1" applyFont="1" applyFill="1" applyBorder="1" applyAlignment="1" applyProtection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</xf>
    <xf numFmtId="165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" borderId="0" xfId="10" applyFont="1" applyFill="1" applyAlignment="1" applyProtection="1">
      <alignment wrapText="1"/>
      <protection locked="0"/>
    </xf>
    <xf numFmtId="0" fontId="14" fillId="2" borderId="0" xfId="10" applyFont="1" applyFill="1" applyAlignment="1">
      <alignment horizontal="center" vertical="top" wrapText="1"/>
    </xf>
    <xf numFmtId="0" fontId="14" fillId="2" borderId="17" xfId="1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4" fillId="2" borderId="13" xfId="5" applyFont="1" applyFill="1" applyBorder="1" applyAlignment="1">
      <alignment horizontal="center" vertical="center" wrapText="1"/>
    </xf>
    <xf numFmtId="4" fontId="14" fillId="2" borderId="13" xfId="5" applyNumberFormat="1" applyFont="1" applyFill="1" applyBorder="1" applyAlignment="1">
      <alignment horizontal="right" vertical="center" wrapText="1"/>
    </xf>
    <xf numFmtId="0" fontId="0" fillId="4" borderId="0" xfId="0" applyFill="1" applyAlignment="1" applyProtection="1">
      <alignment wrapText="1"/>
      <protection locked="0"/>
    </xf>
    <xf numFmtId="0" fontId="14" fillId="4" borderId="13" xfId="5" applyFont="1" applyFill="1" applyBorder="1" applyAlignment="1">
      <alignment horizontal="center" vertical="center" wrapText="1"/>
    </xf>
    <xf numFmtId="0" fontId="14" fillId="4" borderId="13" xfId="5" applyFont="1" applyFill="1" applyBorder="1" applyAlignment="1">
      <alignment horizontal="left" vertical="center" wrapText="1"/>
    </xf>
    <xf numFmtId="4" fontId="14" fillId="4" borderId="13" xfId="5" applyNumberFormat="1" applyFont="1" applyFill="1" applyBorder="1" applyAlignment="1">
      <alignment horizontal="right" vertical="center" wrapText="1"/>
    </xf>
    <xf numFmtId="0" fontId="0" fillId="4" borderId="0" xfId="0" applyFill="1"/>
    <xf numFmtId="0" fontId="14" fillId="2" borderId="13" xfId="5" applyFont="1" applyFill="1" applyBorder="1" applyAlignment="1">
      <alignment horizontal="left" vertical="center" wrapText="1"/>
    </xf>
    <xf numFmtId="0" fontId="14" fillId="2" borderId="13" xfId="8" applyFont="1" applyFill="1" applyBorder="1" applyAlignment="1">
      <alignment horizontal="center" vertical="center" wrapText="1"/>
    </xf>
    <xf numFmtId="4" fontId="14" fillId="2" borderId="13" xfId="8" applyNumberFormat="1" applyFont="1" applyFill="1" applyBorder="1" applyAlignment="1">
      <alignment horizontal="right" vertical="center" wrapText="1"/>
    </xf>
    <xf numFmtId="0" fontId="0" fillId="2" borderId="0" xfId="8" applyFont="1" applyFill="1" applyAlignment="1" applyProtection="1">
      <alignment wrapText="1"/>
      <protection locked="0"/>
    </xf>
    <xf numFmtId="4" fontId="14" fillId="3" borderId="13" xfId="8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1" applyNumberFormat="1" applyFont="1" applyAlignment="1" applyProtection="1">
      <alignment horizontal="center" vertic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0" xfId="1" applyNumberFormat="1" applyFont="1" applyAlignment="1" applyProtection="1">
      <alignment horizontal="center" vertical="top"/>
      <protection locked="0"/>
    </xf>
    <xf numFmtId="0" fontId="2" fillId="0" borderId="2" xfId="1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14" fillId="2" borderId="0" xfId="10" applyFont="1" applyFill="1" applyAlignment="1">
      <alignment horizontal="left" vertical="center" wrapText="1"/>
    </xf>
    <xf numFmtId="0" fontId="14" fillId="2" borderId="0" xfId="10" applyFont="1" applyFill="1" applyAlignment="1">
      <alignment horizontal="center" vertical="top" wrapText="1"/>
    </xf>
    <xf numFmtId="0" fontId="14" fillId="2" borderId="12" xfId="10" applyFont="1" applyFill="1" applyBorder="1" applyAlignment="1">
      <alignment horizontal="center" vertical="top" wrapText="1"/>
    </xf>
    <xf numFmtId="0" fontId="14" fillId="2" borderId="17" xfId="10" applyFont="1" applyFill="1" applyBorder="1" applyAlignment="1">
      <alignment horizontal="center" vertical="center" wrapText="1"/>
    </xf>
    <xf numFmtId="0" fontId="14" fillId="3" borderId="13" xfId="8" applyFont="1" applyFill="1" applyBorder="1" applyAlignment="1">
      <alignment horizontal="right" vertical="center" wrapText="1"/>
    </xf>
    <xf numFmtId="4" fontId="14" fillId="3" borderId="13" xfId="8" applyNumberFormat="1" applyFont="1" applyFill="1" applyBorder="1" applyAlignment="1">
      <alignment horizontal="right" vertical="center" wrapText="1"/>
    </xf>
    <xf numFmtId="0" fontId="14" fillId="2" borderId="13" xfId="8" applyFont="1" applyFill="1" applyBorder="1" applyAlignment="1">
      <alignment horizontal="left" vertical="center" wrapText="1"/>
    </xf>
    <xf numFmtId="4" fontId="14" fillId="2" borderId="13" xfId="8" applyNumberFormat="1" applyFont="1" applyFill="1" applyBorder="1" applyAlignment="1">
      <alignment horizontal="right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right" vertical="top" wrapText="1"/>
    </xf>
    <xf numFmtId="14" fontId="14" fillId="2" borderId="0" xfId="0" applyNumberFormat="1" applyFont="1" applyFill="1" applyAlignment="1">
      <alignment horizontal="left" vertical="top" wrapText="1"/>
    </xf>
    <xf numFmtId="0" fontId="14" fillId="2" borderId="13" xfId="5" applyFont="1" applyFill="1" applyBorder="1" applyAlignment="1">
      <alignment horizontal="left" vertical="center" wrapText="1"/>
    </xf>
    <xf numFmtId="4" fontId="14" fillId="2" borderId="13" xfId="5" applyNumberFormat="1" applyFont="1" applyFill="1" applyBorder="1" applyAlignment="1">
      <alignment horizontal="right" vertical="center" wrapText="1"/>
    </xf>
    <xf numFmtId="4" fontId="14" fillId="4" borderId="14" xfId="5" applyNumberFormat="1" applyFont="1" applyFill="1" applyBorder="1" applyAlignment="1">
      <alignment horizontal="center" vertical="center" wrapText="1"/>
    </xf>
    <xf numFmtId="4" fontId="14" fillId="4" borderId="15" xfId="5" applyNumberFormat="1" applyFont="1" applyFill="1" applyBorder="1" applyAlignment="1">
      <alignment horizontal="center" vertical="center" wrapText="1"/>
    </xf>
    <xf numFmtId="4" fontId="14" fillId="4" borderId="16" xfId="5" applyNumberFormat="1" applyFont="1" applyFill="1" applyBorder="1" applyAlignment="1">
      <alignment horizontal="center" vertical="center" wrapText="1"/>
    </xf>
    <xf numFmtId="4" fontId="14" fillId="4" borderId="13" xfId="5" applyNumberFormat="1" applyFont="1" applyFill="1" applyBorder="1" applyAlignment="1">
      <alignment horizontal="right" vertical="center" wrapText="1"/>
    </xf>
  </cellXfs>
  <cellStyles count="11">
    <cellStyle name="=C:\WINNT\SYSTEM32\COMMAND.COM" xfId="1" xr:uid="{00000000-0005-0000-0000-000000000000}"/>
    <cellStyle name="Millares" xfId="2" builtinId="3"/>
    <cellStyle name="Normal" xfId="0" builtinId="0"/>
    <cellStyle name="Normal 10" xfId="7" xr:uid="{00000000-0005-0000-0000-000003000000}"/>
    <cellStyle name="Normal 2" xfId="3" xr:uid="{00000000-0005-0000-0000-000004000000}"/>
    <cellStyle name="Normal 2 2" xfId="10" xr:uid="{00000000-0005-0000-0000-000005000000}"/>
    <cellStyle name="Normal 3" xfId="5" xr:uid="{00000000-0005-0000-0000-000006000000}"/>
    <cellStyle name="Normal 4" xfId="8" xr:uid="{00000000-0005-0000-0000-000007000000}"/>
    <cellStyle name="Normal 7" xfId="6" xr:uid="{00000000-0005-0000-0000-000008000000}"/>
    <cellStyle name="Normal 8" xfId="9" xr:uid="{00000000-0005-0000-0000-000009000000}"/>
    <cellStyle name="Normal 9" xfId="4" xr:uid="{00000000-0005-0000-0000-00000A000000}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14523898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38601" y="14211300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219075" y="247650"/>
          <a:ext cx="666750" cy="76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0</xdr:colOff>
      <xdr:row>5</xdr:row>
      <xdr:rowOff>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t="32500" b="32500"/>
        </a:stretch>
      </xdr:blipFill>
      <xdr:spPr>
        <a:xfrm>
          <a:off x="10325100" y="247650"/>
          <a:ext cx="66675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69</xdr:row>
      <xdr:rowOff>0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219075" y="10915650"/>
          <a:ext cx="666750" cy="76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19</xdr:col>
      <xdr:colOff>0</xdr:colOff>
      <xdr:row>69</xdr:row>
      <xdr:rowOff>0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t="32500" b="32500"/>
        </a:stretch>
      </xdr:blipFill>
      <xdr:spPr>
        <a:xfrm>
          <a:off x="10325100" y="10915650"/>
          <a:ext cx="6667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topLeftCell="E1" zoomScaleNormal="100" zoomScaleSheetLayoutView="100" workbookViewId="0">
      <selection activeCell="G24" sqref="G24"/>
    </sheetView>
  </sheetViews>
  <sheetFormatPr baseColWidth="10" defaultColWidth="0" defaultRowHeight="14.25" zeroHeight="1"/>
  <cols>
    <col min="1" max="1" width="0.85546875" style="11" customWidth="1"/>
    <col min="2" max="2" width="1.28515625" style="11" customWidth="1"/>
    <col min="3" max="3" width="23" style="11" customWidth="1"/>
    <col min="4" max="4" width="37" style="11" customWidth="1"/>
    <col min="5" max="5" width="19" style="52" customWidth="1"/>
    <col min="6" max="6" width="19.5703125" style="52" customWidth="1"/>
    <col min="7" max="7" width="21.5703125" style="52" customWidth="1"/>
    <col min="8" max="8" width="19.5703125" style="52" customWidth="1"/>
    <col min="9" max="9" width="17.7109375" style="11" customWidth="1"/>
    <col min="10" max="10" width="1.85546875" style="11" customWidth="1"/>
    <col min="11" max="11" width="1" style="11" customWidth="1"/>
    <col min="12" max="18" width="0" style="11" hidden="1" customWidth="1"/>
    <col min="19" max="16384" width="11.42578125" style="11" hidden="1"/>
  </cols>
  <sheetData>
    <row r="1" spans="1:14" ht="8.25" customHeight="1">
      <c r="B1" s="8"/>
      <c r="C1" s="9"/>
      <c r="D1" s="80"/>
      <c r="E1" s="80"/>
      <c r="F1" s="80"/>
      <c r="G1" s="71"/>
      <c r="H1" s="71"/>
      <c r="I1" s="71"/>
      <c r="J1" s="10"/>
      <c r="K1" s="71"/>
      <c r="L1" s="71"/>
      <c r="M1" s="8"/>
      <c r="N1" s="8"/>
    </row>
    <row r="2" spans="1:14" ht="9" customHeight="1">
      <c r="B2" s="8"/>
      <c r="C2" s="9"/>
      <c r="D2" s="8"/>
      <c r="E2" s="37"/>
      <c r="F2" s="37"/>
      <c r="G2" s="37"/>
      <c r="H2" s="37"/>
      <c r="I2" s="8"/>
      <c r="J2" s="8"/>
      <c r="K2" s="8"/>
      <c r="L2" s="8"/>
      <c r="M2" s="8"/>
      <c r="N2" s="8"/>
    </row>
    <row r="3" spans="1:14" ht="15" customHeight="1">
      <c r="B3" s="81" t="s">
        <v>29</v>
      </c>
      <c r="C3" s="81"/>
      <c r="D3" s="81"/>
      <c r="E3" s="81"/>
      <c r="F3" s="81"/>
      <c r="G3" s="81"/>
      <c r="H3" s="81"/>
      <c r="I3" s="81"/>
      <c r="J3" s="81"/>
      <c r="K3" s="8"/>
      <c r="L3" s="8"/>
      <c r="M3" s="8"/>
      <c r="N3" s="8"/>
    </row>
    <row r="4" spans="1:14" ht="15" customHeight="1">
      <c r="B4" s="72" t="s">
        <v>30</v>
      </c>
      <c r="C4" s="72"/>
      <c r="D4" s="72"/>
      <c r="E4" s="72"/>
      <c r="F4" s="72"/>
      <c r="G4" s="72"/>
      <c r="H4" s="72"/>
      <c r="I4" s="72"/>
      <c r="J4" s="72"/>
      <c r="K4" s="8"/>
      <c r="L4" s="8"/>
      <c r="M4" s="8"/>
      <c r="N4" s="8"/>
    </row>
    <row r="5" spans="1:14" ht="15" customHeight="1">
      <c r="A5" s="72" t="s">
        <v>162</v>
      </c>
      <c r="B5" s="72"/>
      <c r="C5" s="72"/>
      <c r="D5" s="72"/>
      <c r="E5" s="72"/>
      <c r="F5" s="72"/>
      <c r="G5" s="72"/>
      <c r="H5" s="72"/>
      <c r="I5" s="72"/>
      <c r="J5" s="72"/>
      <c r="K5" s="8"/>
      <c r="L5" s="8"/>
      <c r="M5" s="8"/>
      <c r="N5" s="8"/>
    </row>
    <row r="6" spans="1:14">
      <c r="B6" s="8"/>
      <c r="C6" s="12"/>
      <c r="D6" s="72"/>
      <c r="E6" s="72"/>
      <c r="F6" s="72"/>
      <c r="G6" s="72"/>
      <c r="H6" s="72"/>
      <c r="I6" s="12"/>
      <c r="J6" s="12"/>
      <c r="K6" s="8"/>
      <c r="L6" s="8"/>
      <c r="M6" s="8"/>
      <c r="N6" s="8"/>
    </row>
    <row r="7" spans="1:14" ht="9.75" customHeight="1">
      <c r="B7" s="73"/>
      <c r="C7" s="73"/>
      <c r="D7" s="73"/>
      <c r="E7" s="73"/>
      <c r="F7" s="73"/>
      <c r="G7" s="73"/>
      <c r="H7" s="73"/>
      <c r="I7" s="73"/>
      <c r="J7" s="73"/>
      <c r="K7" s="8"/>
      <c r="L7" s="8"/>
      <c r="M7" s="8"/>
      <c r="N7" s="8"/>
    </row>
    <row r="8" spans="1:14" ht="8.25" customHeight="1">
      <c r="B8" s="73"/>
      <c r="C8" s="73"/>
      <c r="D8" s="73"/>
      <c r="E8" s="73"/>
      <c r="F8" s="73"/>
      <c r="G8" s="73"/>
      <c r="H8" s="73"/>
      <c r="I8" s="73"/>
      <c r="J8" s="73"/>
      <c r="K8" s="8"/>
      <c r="L8" s="8"/>
      <c r="M8" s="8"/>
      <c r="N8" s="8"/>
    </row>
    <row r="9" spans="1:14" ht="24">
      <c r="B9" s="1"/>
      <c r="C9" s="74" t="s">
        <v>0</v>
      </c>
      <c r="D9" s="75"/>
      <c r="E9" s="44" t="s">
        <v>1</v>
      </c>
      <c r="F9" s="44" t="s">
        <v>26</v>
      </c>
      <c r="G9" s="45" t="s">
        <v>27</v>
      </c>
      <c r="H9" s="45" t="s">
        <v>2</v>
      </c>
      <c r="I9" s="4" t="s">
        <v>25</v>
      </c>
      <c r="J9" s="3"/>
      <c r="K9" s="13"/>
      <c r="L9" s="13"/>
      <c r="M9" s="13"/>
      <c r="N9" s="13"/>
    </row>
    <row r="10" spans="1:14">
      <c r="B10" s="2"/>
      <c r="C10" s="76"/>
      <c r="D10" s="77"/>
      <c r="E10" s="44">
        <v>1</v>
      </c>
      <c r="F10" s="44">
        <v>2</v>
      </c>
      <c r="G10" s="45">
        <v>3</v>
      </c>
      <c r="H10" s="45" t="s">
        <v>3</v>
      </c>
      <c r="I10" s="4" t="s">
        <v>4</v>
      </c>
      <c r="J10" s="3"/>
      <c r="K10" s="13"/>
      <c r="L10" s="13"/>
      <c r="M10" s="13"/>
      <c r="N10" s="13"/>
    </row>
    <row r="11" spans="1:14" ht="6" customHeight="1">
      <c r="B11" s="78"/>
      <c r="C11" s="73"/>
      <c r="D11" s="73"/>
      <c r="E11" s="73"/>
      <c r="F11" s="73"/>
      <c r="G11" s="73"/>
      <c r="H11" s="73"/>
      <c r="I11" s="73"/>
      <c r="J11" s="79"/>
      <c r="K11" s="8"/>
      <c r="L11" s="8"/>
      <c r="M11" s="8"/>
      <c r="N11" s="8"/>
    </row>
    <row r="12" spans="1:14" ht="29.25" customHeight="1">
      <c r="B12" s="82"/>
      <c r="C12" s="83"/>
      <c r="D12" s="83"/>
      <c r="E12" s="83"/>
      <c r="F12" s="83"/>
      <c r="G12" s="83"/>
      <c r="H12" s="83"/>
      <c r="I12" s="83"/>
      <c r="J12" s="84"/>
      <c r="K12" s="8"/>
      <c r="L12" s="8"/>
      <c r="M12" s="8"/>
      <c r="N12" s="8"/>
    </row>
    <row r="13" spans="1:14" ht="20.100000000000001" customHeight="1">
      <c r="B13" s="14"/>
      <c r="C13" s="85" t="s">
        <v>5</v>
      </c>
      <c r="D13" s="85"/>
      <c r="E13" s="46">
        <v>6771885784.1099997</v>
      </c>
      <c r="F13" s="46">
        <f>F17+F30</f>
        <v>10060283452.659998</v>
      </c>
      <c r="G13" s="46">
        <f>G17+G30</f>
        <v>9918323661.3099995</v>
      </c>
      <c r="H13" s="46">
        <f>H17+H30</f>
        <v>6913845575.4599991</v>
      </c>
      <c r="I13" s="15">
        <f>I17+I30</f>
        <v>141959791.34999916</v>
      </c>
      <c r="J13" s="16"/>
      <c r="K13" s="8"/>
      <c r="L13" s="8"/>
      <c r="M13" s="8"/>
      <c r="N13" s="8"/>
    </row>
    <row r="14" spans="1:14" ht="26.25" customHeight="1">
      <c r="B14" s="14"/>
      <c r="C14" s="17"/>
      <c r="D14" s="17"/>
      <c r="E14" s="47"/>
      <c r="F14" s="47"/>
      <c r="G14" s="47"/>
      <c r="H14" s="47"/>
      <c r="I14" s="18"/>
      <c r="J14" s="16"/>
      <c r="K14" s="8"/>
      <c r="L14" s="8"/>
      <c r="M14" s="8"/>
      <c r="N14" s="8"/>
    </row>
    <row r="15" spans="1:14" ht="26.25" customHeight="1">
      <c r="B15" s="14"/>
      <c r="C15" s="17"/>
      <c r="D15" s="17"/>
      <c r="E15" s="47"/>
      <c r="F15" s="47"/>
      <c r="G15" s="47"/>
      <c r="H15" s="47"/>
      <c r="I15" s="18"/>
      <c r="J15" s="16"/>
      <c r="K15" s="8"/>
      <c r="L15" s="8"/>
      <c r="M15" s="8"/>
      <c r="N15" s="8"/>
    </row>
    <row r="16" spans="1:14" ht="26.25" customHeight="1">
      <c r="B16" s="14"/>
      <c r="C16" s="17"/>
      <c r="D16" s="17"/>
      <c r="E16" s="47"/>
      <c r="F16" s="47"/>
      <c r="G16" s="47"/>
      <c r="H16" s="47"/>
      <c r="I16" s="18"/>
      <c r="J16" s="16"/>
      <c r="K16" s="8"/>
      <c r="L16" s="8"/>
      <c r="M16" s="8"/>
      <c r="N16" s="8"/>
    </row>
    <row r="17" spans="2:15" ht="20.100000000000001" customHeight="1">
      <c r="B17" s="19"/>
      <c r="C17" s="86" t="s">
        <v>6</v>
      </c>
      <c r="D17" s="86"/>
      <c r="E17" s="46">
        <v>230080116.1799984</v>
      </c>
      <c r="F17" s="46">
        <f>SUM(F20:F26)</f>
        <v>9895724140.6899986</v>
      </c>
      <c r="G17" s="46">
        <f>SUM(G20:G26)</f>
        <v>9887979531.2399998</v>
      </c>
      <c r="H17" s="46">
        <f>SUM(H20:H26)</f>
        <v>237824725.62999725</v>
      </c>
      <c r="I17" s="15">
        <f>SUM(I20:I26)</f>
        <v>7744609.4499988556</v>
      </c>
      <c r="J17" s="20"/>
      <c r="K17" s="8"/>
      <c r="L17" s="8"/>
      <c r="M17" s="8"/>
      <c r="N17" s="8"/>
    </row>
    <row r="18" spans="2:15" ht="20.100000000000001" customHeight="1">
      <c r="B18" s="19"/>
      <c r="C18" s="21"/>
      <c r="D18" s="21"/>
      <c r="E18" s="48"/>
      <c r="F18" s="48"/>
      <c r="G18" s="48"/>
      <c r="H18" s="48"/>
      <c r="I18" s="15"/>
      <c r="J18" s="20"/>
      <c r="K18" s="8"/>
      <c r="L18" s="8"/>
      <c r="M18" s="8"/>
      <c r="N18" s="8"/>
    </row>
    <row r="19" spans="2:15" ht="20.25" customHeight="1">
      <c r="B19" s="22"/>
      <c r="C19" s="23"/>
      <c r="D19" s="23"/>
      <c r="E19" s="49"/>
      <c r="F19" s="49"/>
      <c r="G19" s="49"/>
      <c r="H19" s="50"/>
      <c r="I19" s="24"/>
      <c r="J19" s="25"/>
      <c r="K19" s="8"/>
      <c r="L19" s="8"/>
      <c r="M19" s="8"/>
      <c r="N19" s="8"/>
      <c r="O19" s="8"/>
    </row>
    <row r="20" spans="2:15" ht="35.25" customHeight="1">
      <c r="B20" s="22"/>
      <c r="C20" s="87" t="s">
        <v>7</v>
      </c>
      <c r="D20" s="87"/>
      <c r="E20" s="5">
        <v>229731616.1799984</v>
      </c>
      <c r="F20" s="5">
        <v>9895716376.2299995</v>
      </c>
      <c r="G20" s="5">
        <v>9887627266.7800007</v>
      </c>
      <c r="H20" s="6">
        <f>E20+F20-G20</f>
        <v>237820725.62999725</v>
      </c>
      <c r="I20" s="7">
        <f>H20-E20</f>
        <v>8089109.4499988556</v>
      </c>
      <c r="J20" s="25"/>
      <c r="K20" s="8"/>
      <c r="L20" s="8"/>
      <c r="M20" s="8"/>
      <c r="N20" s="8"/>
      <c r="O20" s="8"/>
    </row>
    <row r="21" spans="2:15" ht="35.25" customHeight="1">
      <c r="B21" s="22"/>
      <c r="C21" s="87" t="s">
        <v>8</v>
      </c>
      <c r="D21" s="87"/>
      <c r="E21" s="5">
        <v>348500.00000000006</v>
      </c>
      <c r="F21" s="5">
        <v>7764.46</v>
      </c>
      <c r="G21" s="5">
        <v>352264.46</v>
      </c>
      <c r="H21" s="6">
        <f>E21+F21-G21</f>
        <v>4000.0000000000582</v>
      </c>
      <c r="I21" s="7">
        <f t="shared" ref="I21:I26" si="0">H21-E21</f>
        <v>-344500</v>
      </c>
      <c r="J21" s="25"/>
      <c r="K21" s="8"/>
      <c r="L21" s="8"/>
      <c r="M21" s="8"/>
      <c r="N21" s="8"/>
      <c r="O21" s="8"/>
    </row>
    <row r="22" spans="2:15" ht="35.25" customHeight="1">
      <c r="B22" s="22"/>
      <c r="C22" s="87" t="s">
        <v>9</v>
      </c>
      <c r="D22" s="87"/>
      <c r="E22" s="5">
        <v>0</v>
      </c>
      <c r="F22" s="5">
        <v>0</v>
      </c>
      <c r="G22" s="5">
        <v>0</v>
      </c>
      <c r="H22" s="6">
        <f t="shared" ref="H22:H26" si="1">E22+F22-G22</f>
        <v>0</v>
      </c>
      <c r="I22" s="7">
        <f t="shared" si="0"/>
        <v>0</v>
      </c>
      <c r="J22" s="25"/>
      <c r="K22" s="8"/>
      <c r="L22" s="8"/>
      <c r="M22" s="8"/>
      <c r="N22" s="8"/>
      <c r="O22" s="8"/>
    </row>
    <row r="23" spans="2:15" ht="35.25" customHeight="1">
      <c r="B23" s="22"/>
      <c r="C23" s="87" t="s">
        <v>10</v>
      </c>
      <c r="D23" s="87"/>
      <c r="E23" s="5">
        <v>0</v>
      </c>
      <c r="F23" s="5">
        <v>0</v>
      </c>
      <c r="G23" s="5">
        <v>0</v>
      </c>
      <c r="H23" s="6">
        <f t="shared" si="1"/>
        <v>0</v>
      </c>
      <c r="I23" s="7">
        <f t="shared" si="0"/>
        <v>0</v>
      </c>
      <c r="J23" s="25"/>
      <c r="K23" s="8"/>
      <c r="L23" s="8"/>
      <c r="M23" s="8"/>
      <c r="N23" s="8"/>
      <c r="O23" s="8" t="s">
        <v>11</v>
      </c>
    </row>
    <row r="24" spans="2:15" ht="35.25" customHeight="1">
      <c r="B24" s="22"/>
      <c r="C24" s="87" t="s">
        <v>12</v>
      </c>
      <c r="D24" s="87"/>
      <c r="E24" s="5">
        <v>0</v>
      </c>
      <c r="F24" s="5">
        <v>0</v>
      </c>
      <c r="G24" s="5">
        <v>0</v>
      </c>
      <c r="H24" s="6">
        <f t="shared" si="1"/>
        <v>0</v>
      </c>
      <c r="I24" s="7">
        <f t="shared" si="0"/>
        <v>0</v>
      </c>
      <c r="J24" s="25"/>
      <c r="K24" s="8"/>
      <c r="L24" s="8"/>
      <c r="M24" s="8"/>
      <c r="N24" s="8"/>
      <c r="O24" s="8"/>
    </row>
    <row r="25" spans="2:15" ht="35.25" customHeight="1">
      <c r="B25" s="22"/>
      <c r="C25" s="87" t="s">
        <v>13</v>
      </c>
      <c r="D25" s="87"/>
      <c r="E25" s="5">
        <v>0</v>
      </c>
      <c r="F25" s="5">
        <v>0</v>
      </c>
      <c r="G25" s="5">
        <v>0</v>
      </c>
      <c r="H25" s="6">
        <f t="shared" si="1"/>
        <v>0</v>
      </c>
      <c r="I25" s="7">
        <f t="shared" si="0"/>
        <v>0</v>
      </c>
      <c r="J25" s="25"/>
      <c r="K25" s="8"/>
      <c r="L25" s="8"/>
      <c r="M25" s="8" t="s">
        <v>11</v>
      </c>
      <c r="N25" s="8"/>
      <c r="O25" s="8"/>
    </row>
    <row r="26" spans="2:15" ht="35.25" customHeight="1">
      <c r="B26" s="22"/>
      <c r="C26" s="87" t="s">
        <v>14</v>
      </c>
      <c r="D26" s="87"/>
      <c r="E26" s="5">
        <v>0</v>
      </c>
      <c r="F26" s="5">
        <v>0</v>
      </c>
      <c r="G26" s="5">
        <v>0</v>
      </c>
      <c r="H26" s="6">
        <f t="shared" si="1"/>
        <v>0</v>
      </c>
      <c r="I26" s="7">
        <f t="shared" si="0"/>
        <v>0</v>
      </c>
      <c r="J26" s="25"/>
    </row>
    <row r="27" spans="2:15" ht="26.25" customHeight="1">
      <c r="B27" s="22"/>
      <c r="C27" s="26"/>
      <c r="D27" s="26"/>
      <c r="E27" s="27"/>
      <c r="F27" s="27"/>
      <c r="G27" s="27"/>
      <c r="H27" s="7"/>
      <c r="I27" s="7"/>
      <c r="J27" s="25"/>
    </row>
    <row r="28" spans="2:15" ht="26.25" customHeight="1">
      <c r="B28" s="22"/>
      <c r="C28" s="26"/>
      <c r="D28" s="26"/>
      <c r="E28" s="27"/>
      <c r="F28" s="27"/>
      <c r="G28" s="27"/>
      <c r="H28" s="7"/>
      <c r="I28" s="7"/>
      <c r="J28" s="25"/>
    </row>
    <row r="29" spans="2:15" ht="26.25" customHeight="1">
      <c r="B29" s="22"/>
      <c r="C29" s="26"/>
      <c r="D29" s="26"/>
      <c r="E29" s="27"/>
      <c r="F29" s="27"/>
      <c r="G29" s="27"/>
      <c r="H29" s="7"/>
      <c r="I29" s="28"/>
      <c r="J29" s="25"/>
    </row>
    <row r="30" spans="2:15" ht="20.100000000000001" customHeight="1">
      <c r="B30" s="19"/>
      <c r="C30" s="86" t="s">
        <v>15</v>
      </c>
      <c r="D30" s="86"/>
      <c r="E30" s="46">
        <v>6541805667.9300013</v>
      </c>
      <c r="F30" s="46">
        <f>SUM(F33:F41)</f>
        <v>164559311.97</v>
      </c>
      <c r="G30" s="46">
        <f>SUM(G33:G41)</f>
        <v>30344130.07</v>
      </c>
      <c r="H30" s="46">
        <f>SUM(H33:H41)</f>
        <v>6676020849.8300018</v>
      </c>
      <c r="I30" s="15">
        <f>SUM(I33:I41)</f>
        <v>134215181.9000003</v>
      </c>
      <c r="J30" s="20"/>
    </row>
    <row r="31" spans="2:15" ht="21" customHeight="1">
      <c r="B31" s="19"/>
      <c r="C31" s="21"/>
      <c r="D31" s="21"/>
      <c r="E31" s="48"/>
      <c r="F31" s="48"/>
      <c r="G31" s="48"/>
      <c r="H31" s="48"/>
      <c r="I31" s="15"/>
      <c r="J31" s="20"/>
    </row>
    <row r="32" spans="2:15" ht="20.100000000000001" customHeight="1">
      <c r="B32" s="22"/>
      <c r="C32" s="23"/>
      <c r="D32" s="26"/>
      <c r="E32" s="49"/>
      <c r="F32" s="49"/>
      <c r="G32" s="49"/>
      <c r="H32" s="50"/>
      <c r="I32" s="24"/>
      <c r="J32" s="25"/>
    </row>
    <row r="33" spans="2:18" ht="35.25" customHeight="1">
      <c r="B33" s="22"/>
      <c r="C33" s="87" t="s">
        <v>16</v>
      </c>
      <c r="D33" s="87"/>
      <c r="E33" s="5">
        <v>6284273718.6800013</v>
      </c>
      <c r="F33" s="5">
        <v>164559311.97</v>
      </c>
      <c r="G33" s="5">
        <v>29281418.789999999</v>
      </c>
      <c r="H33" s="6">
        <f>E33+F33-G33</f>
        <v>6419551611.8600016</v>
      </c>
      <c r="I33" s="7">
        <f>H33-E33</f>
        <v>135277893.18000031</v>
      </c>
      <c r="J33" s="25"/>
    </row>
    <row r="34" spans="2:18" ht="35.25" customHeight="1">
      <c r="B34" s="22"/>
      <c r="C34" s="87" t="s">
        <v>17</v>
      </c>
      <c r="D34" s="87"/>
      <c r="E34" s="5">
        <v>0</v>
      </c>
      <c r="F34" s="5">
        <v>0</v>
      </c>
      <c r="G34" s="5">
        <v>0</v>
      </c>
      <c r="H34" s="6">
        <f t="shared" ref="H34:H41" si="2">E34+F34-G34</f>
        <v>0</v>
      </c>
      <c r="I34" s="7">
        <f t="shared" ref="I34:I40" si="3">H34-E34</f>
        <v>0</v>
      </c>
      <c r="J34" s="25"/>
    </row>
    <row r="35" spans="2:18" ht="35.25" customHeight="1">
      <c r="B35" s="22"/>
      <c r="C35" s="87" t="s">
        <v>18</v>
      </c>
      <c r="D35" s="87"/>
      <c r="E35" s="5">
        <v>124015004.58</v>
      </c>
      <c r="F35" s="5">
        <v>0</v>
      </c>
      <c r="G35" s="5">
        <v>0</v>
      </c>
      <c r="H35" s="6">
        <f>E35+F35-G35</f>
        <v>124015004.58</v>
      </c>
      <c r="I35" s="7">
        <f t="shared" si="3"/>
        <v>0</v>
      </c>
      <c r="J35" s="25"/>
    </row>
    <row r="36" spans="2:18" ht="35.25" customHeight="1">
      <c r="B36" s="22"/>
      <c r="C36" s="87" t="s">
        <v>19</v>
      </c>
      <c r="D36" s="87"/>
      <c r="E36" s="5">
        <v>289850653.33000004</v>
      </c>
      <c r="F36" s="5">
        <v>0</v>
      </c>
      <c r="G36" s="5">
        <v>0</v>
      </c>
      <c r="H36" s="6">
        <f t="shared" si="2"/>
        <v>289850653.33000004</v>
      </c>
      <c r="I36" s="7">
        <f t="shared" si="3"/>
        <v>0</v>
      </c>
      <c r="J36" s="25"/>
    </row>
    <row r="37" spans="2:18" ht="35.25" customHeight="1">
      <c r="B37" s="22"/>
      <c r="C37" s="87" t="s">
        <v>20</v>
      </c>
      <c r="D37" s="87"/>
      <c r="E37" s="5">
        <v>0</v>
      </c>
      <c r="F37" s="5">
        <v>0</v>
      </c>
      <c r="G37" s="5">
        <v>0</v>
      </c>
      <c r="H37" s="6">
        <f t="shared" si="2"/>
        <v>0</v>
      </c>
      <c r="I37" s="7">
        <f t="shared" si="3"/>
        <v>0</v>
      </c>
      <c r="J37" s="25"/>
    </row>
    <row r="38" spans="2:18" ht="35.25" customHeight="1">
      <c r="B38" s="22"/>
      <c r="C38" s="87" t="s">
        <v>21</v>
      </c>
      <c r="D38" s="87"/>
      <c r="E38" s="5">
        <v>-156398469.66000006</v>
      </c>
      <c r="F38" s="5">
        <v>0</v>
      </c>
      <c r="G38" s="5">
        <v>1062711.28</v>
      </c>
      <c r="H38" s="6">
        <f t="shared" si="2"/>
        <v>-157461180.94000006</v>
      </c>
      <c r="I38" s="7">
        <f t="shared" si="3"/>
        <v>-1062711.2800000012</v>
      </c>
      <c r="J38" s="25"/>
    </row>
    <row r="39" spans="2:18" ht="35.25" customHeight="1">
      <c r="B39" s="22"/>
      <c r="C39" s="87" t="s">
        <v>22</v>
      </c>
      <c r="D39" s="87"/>
      <c r="E39" s="5">
        <v>64761</v>
      </c>
      <c r="F39" s="5">
        <v>0</v>
      </c>
      <c r="G39" s="5">
        <v>0</v>
      </c>
      <c r="H39" s="6">
        <f>E39+F39-G39</f>
        <v>64761</v>
      </c>
      <c r="I39" s="7">
        <f t="shared" si="3"/>
        <v>0</v>
      </c>
      <c r="J39" s="25"/>
    </row>
    <row r="40" spans="2:18" ht="35.25" customHeight="1">
      <c r="B40" s="22"/>
      <c r="C40" s="87" t="s">
        <v>23</v>
      </c>
      <c r="D40" s="87"/>
      <c r="E40" s="5">
        <v>0</v>
      </c>
      <c r="F40" s="5">
        <v>0</v>
      </c>
      <c r="G40" s="5">
        <v>0</v>
      </c>
      <c r="H40" s="6">
        <f t="shared" si="2"/>
        <v>0</v>
      </c>
      <c r="I40" s="7">
        <f t="shared" si="3"/>
        <v>0</v>
      </c>
      <c r="J40" s="25"/>
    </row>
    <row r="41" spans="2:18" ht="35.25" customHeight="1">
      <c r="B41" s="22"/>
      <c r="C41" s="87" t="s">
        <v>24</v>
      </c>
      <c r="D41" s="87"/>
      <c r="E41" s="5">
        <v>0</v>
      </c>
      <c r="F41" s="5">
        <v>0</v>
      </c>
      <c r="G41" s="5">
        <v>0</v>
      </c>
      <c r="H41" s="6">
        <f t="shared" si="2"/>
        <v>0</v>
      </c>
      <c r="I41" s="7">
        <f>H41-E41</f>
        <v>0</v>
      </c>
      <c r="J41" s="25"/>
    </row>
    <row r="42" spans="2:18" ht="26.25" customHeight="1">
      <c r="B42" s="22"/>
      <c r="C42" s="29"/>
      <c r="D42" s="29"/>
      <c r="E42" s="27"/>
      <c r="F42" s="27"/>
      <c r="G42" s="27"/>
      <c r="H42" s="7"/>
      <c r="I42" s="7"/>
      <c r="J42" s="25"/>
    </row>
    <row r="43" spans="2:18">
      <c r="B43" s="30"/>
      <c r="C43" s="90"/>
      <c r="D43" s="90"/>
      <c r="E43" s="51"/>
      <c r="F43" s="51"/>
      <c r="G43" s="51"/>
      <c r="H43" s="51"/>
      <c r="I43" s="31"/>
      <c r="J43" s="32"/>
    </row>
    <row r="44" spans="2:18">
      <c r="B44" s="91"/>
      <c r="C44" s="92"/>
      <c r="D44" s="92"/>
      <c r="E44" s="92"/>
      <c r="F44" s="92"/>
      <c r="G44" s="92"/>
      <c r="H44" s="92"/>
      <c r="I44" s="92"/>
      <c r="J44" s="93"/>
    </row>
    <row r="45" spans="2:18">
      <c r="B45" s="8"/>
      <c r="C45" s="33"/>
      <c r="D45" s="34"/>
      <c r="F45" s="37"/>
      <c r="G45" s="37"/>
      <c r="H45" s="37"/>
      <c r="I45" s="8"/>
      <c r="J45" s="8"/>
    </row>
    <row r="46" spans="2:18">
      <c r="B46" s="8"/>
      <c r="C46" s="94" t="s">
        <v>28</v>
      </c>
      <c r="D46" s="94"/>
      <c r="E46" s="94"/>
      <c r="F46" s="94"/>
      <c r="G46" s="94"/>
      <c r="H46" s="94"/>
      <c r="I46" s="94"/>
      <c r="J46" s="35"/>
      <c r="K46" s="35"/>
      <c r="L46" s="8"/>
      <c r="M46" s="8"/>
      <c r="N46" s="8"/>
      <c r="O46" s="8"/>
      <c r="P46" s="8"/>
      <c r="Q46" s="8"/>
      <c r="R46" s="8"/>
    </row>
    <row r="47" spans="2:18">
      <c r="B47" s="8"/>
      <c r="C47" s="36"/>
      <c r="D47" s="36"/>
      <c r="E47" s="36"/>
      <c r="F47" s="36"/>
      <c r="G47" s="36"/>
      <c r="H47" s="36"/>
      <c r="I47" s="36"/>
      <c r="J47" s="35"/>
      <c r="K47" s="35"/>
      <c r="L47" s="8"/>
      <c r="M47" s="8"/>
      <c r="N47" s="8"/>
      <c r="O47" s="8"/>
      <c r="P47" s="8"/>
      <c r="Q47" s="8"/>
      <c r="R47" s="8"/>
    </row>
    <row r="48" spans="2:18">
      <c r="B48" s="8"/>
      <c r="C48" s="36"/>
      <c r="D48" s="36"/>
      <c r="E48" s="36"/>
      <c r="F48" s="36"/>
      <c r="G48" s="36"/>
      <c r="H48" s="36"/>
      <c r="I48" s="36"/>
      <c r="J48" s="35"/>
      <c r="K48" s="35"/>
      <c r="L48" s="8"/>
      <c r="M48" s="8"/>
      <c r="N48" s="8"/>
      <c r="O48" s="8"/>
      <c r="P48" s="8"/>
      <c r="Q48" s="8"/>
      <c r="R48" s="8"/>
    </row>
    <row r="49" spans="2:18">
      <c r="B49" s="8"/>
      <c r="C49" s="36"/>
      <c r="D49" s="36"/>
      <c r="E49" s="36"/>
      <c r="F49" s="36"/>
      <c r="G49" s="36"/>
      <c r="H49" s="36"/>
      <c r="I49" s="36"/>
      <c r="J49" s="35"/>
      <c r="K49" s="35"/>
      <c r="L49" s="8"/>
      <c r="M49" s="8"/>
      <c r="N49" s="8"/>
      <c r="O49" s="8"/>
      <c r="P49" s="8"/>
      <c r="Q49" s="8"/>
      <c r="R49" s="8"/>
    </row>
    <row r="50" spans="2:18">
      <c r="B50" s="8"/>
      <c r="C50" s="36"/>
      <c r="D50" s="36"/>
      <c r="E50" s="36"/>
      <c r="F50" s="36"/>
      <c r="G50" s="36"/>
      <c r="H50" s="36"/>
      <c r="I50" s="36"/>
      <c r="J50" s="35"/>
      <c r="K50" s="35"/>
      <c r="L50" s="8"/>
      <c r="M50" s="8"/>
      <c r="N50" s="8"/>
      <c r="O50" s="8"/>
      <c r="P50" s="8"/>
      <c r="Q50" s="8"/>
      <c r="R50" s="8"/>
    </row>
    <row r="51" spans="2:18">
      <c r="B51" s="8"/>
      <c r="C51" s="35"/>
      <c r="D51" s="37"/>
      <c r="E51" s="38"/>
      <c r="F51" s="38"/>
      <c r="G51" s="37"/>
      <c r="H51" s="39"/>
      <c r="I51" s="37"/>
      <c r="J51" s="38"/>
      <c r="K51" s="38"/>
      <c r="L51" s="8"/>
      <c r="M51" s="8"/>
      <c r="N51" s="8"/>
      <c r="O51" s="8"/>
      <c r="P51" s="8"/>
      <c r="Q51" s="8"/>
      <c r="R51" s="8"/>
    </row>
    <row r="52" spans="2:18">
      <c r="B52" s="8"/>
      <c r="C52" s="95"/>
      <c r="D52" s="95"/>
      <c r="E52" s="38"/>
      <c r="F52" s="88"/>
      <c r="G52" s="88"/>
      <c r="H52" s="88"/>
      <c r="I52" s="88"/>
      <c r="J52" s="38"/>
      <c r="K52" s="38"/>
      <c r="L52" s="8"/>
      <c r="M52" s="8"/>
      <c r="N52" s="8"/>
      <c r="O52" s="8"/>
      <c r="P52" s="8"/>
      <c r="Q52" s="8"/>
      <c r="R52" s="8"/>
    </row>
    <row r="53" spans="2:18">
      <c r="B53" s="8"/>
      <c r="C53" s="40"/>
      <c r="D53" s="40"/>
      <c r="E53" s="38"/>
      <c r="F53" s="53"/>
      <c r="G53" s="53"/>
      <c r="H53" s="53"/>
      <c r="I53" s="41"/>
      <c r="J53" s="38"/>
      <c r="K53" s="38"/>
      <c r="L53" s="8"/>
      <c r="M53" s="8"/>
      <c r="N53" s="8"/>
      <c r="O53" s="8"/>
      <c r="P53" s="8"/>
      <c r="Q53" s="8"/>
      <c r="R53" s="8"/>
    </row>
    <row r="54" spans="2:18">
      <c r="B54" s="8"/>
      <c r="C54" s="40"/>
      <c r="D54" s="40"/>
      <c r="E54" s="38"/>
      <c r="F54" s="53"/>
      <c r="G54" s="53"/>
      <c r="H54" s="53"/>
      <c r="I54" s="41"/>
      <c r="J54" s="38"/>
      <c r="K54" s="38"/>
      <c r="L54" s="8"/>
      <c r="M54" s="8"/>
      <c r="N54" s="8"/>
      <c r="O54" s="8"/>
      <c r="P54" s="8"/>
      <c r="Q54" s="8"/>
      <c r="R54" s="8"/>
    </row>
    <row r="55" spans="2:18">
      <c r="B55" s="8"/>
      <c r="C55" s="96"/>
      <c r="D55" s="96"/>
      <c r="E55" s="37"/>
      <c r="F55" s="96"/>
      <c r="G55" s="96"/>
      <c r="H55" s="96"/>
      <c r="I55" s="96"/>
      <c r="J55" s="42"/>
      <c r="K55" s="8"/>
      <c r="Q55" s="8"/>
      <c r="R55" s="8"/>
    </row>
    <row r="56" spans="2:18">
      <c r="B56" s="8"/>
      <c r="C56" s="89"/>
      <c r="D56" s="89"/>
      <c r="E56" s="43"/>
      <c r="F56" s="89"/>
      <c r="G56" s="89"/>
      <c r="H56" s="89"/>
      <c r="I56" s="89"/>
      <c r="J56" s="42"/>
      <c r="K56" s="8"/>
      <c r="Q56" s="8"/>
      <c r="R56" s="8"/>
    </row>
    <row r="57" spans="2:18">
      <c r="C57" s="8"/>
      <c r="D57" s="8"/>
      <c r="E57" s="53"/>
      <c r="F57" s="37"/>
      <c r="G57" s="37"/>
      <c r="H57" s="37"/>
    </row>
    <row r="58" spans="2:18" hidden="1">
      <c r="C58" s="8"/>
      <c r="D58" s="8"/>
      <c r="E58" s="53"/>
      <c r="F58" s="37"/>
      <c r="G58" s="37"/>
      <c r="H58" s="37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11:J11"/>
    <mergeCell ref="D1:F1"/>
    <mergeCell ref="G1:I1"/>
    <mergeCell ref="A5:J5"/>
    <mergeCell ref="B4:J4"/>
    <mergeCell ref="B3:J3"/>
    <mergeCell ref="K1:L1"/>
    <mergeCell ref="D6:H6"/>
    <mergeCell ref="B7:J7"/>
    <mergeCell ref="B8:J8"/>
    <mergeCell ref="C9:D10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F14:I14 F17:G17 F29:I29 I39 H37:I37 H19:I19 H41:I41 H40:I40 H23:I23 I21 H24:I24 H25:I25 H26:I26 H33:I33 H36:I36 H38:I38 I35 H34:I34 F30:G30 I30 H32:I32 H43 I13 I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T110"/>
  <sheetViews>
    <sheetView topLeftCell="A10" workbookViewId="0">
      <selection activeCell="V27" sqref="V27"/>
    </sheetView>
  </sheetViews>
  <sheetFormatPr baseColWidth="10" defaultColWidth="9.140625" defaultRowHeight="15"/>
  <cols>
    <col min="1" max="1" width="3.28515625" customWidth="1"/>
    <col min="2" max="2" width="10" customWidth="1"/>
    <col min="3" max="3" width="40" customWidth="1"/>
    <col min="4" max="4" width="1.28515625" customWidth="1"/>
    <col min="5" max="5" width="7" customWidth="1"/>
    <col min="6" max="6" width="11.28515625" customWidth="1"/>
    <col min="7" max="7" width="18.28515625" customWidth="1"/>
    <col min="8" max="8" width="15.28515625" customWidth="1"/>
    <col min="9" max="9" width="2" customWidth="1"/>
    <col min="10" max="10" width="1" customWidth="1"/>
    <col min="11" max="11" width="5.28515625" customWidth="1"/>
    <col min="12" max="12" width="13" customWidth="1"/>
    <col min="13" max="13" width="3.7109375" customWidth="1"/>
    <col min="14" max="14" width="14.7109375" customWidth="1"/>
    <col min="15" max="15" width="3.7109375" customWidth="1"/>
    <col min="16" max="16" width="5" customWidth="1"/>
    <col min="17" max="17" width="1.7109375" customWidth="1"/>
    <col min="18" max="18" width="8" customWidth="1"/>
    <col min="19" max="19" width="0.28515625" customWidth="1"/>
    <col min="20" max="20" width="3" customWidth="1"/>
  </cols>
  <sheetData>
    <row r="1" spans="1:20" ht="20.100000000000001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" customHeight="1">
      <c r="A2" s="57"/>
      <c r="B2" s="108"/>
      <c r="C2" s="109" t="s">
        <v>31</v>
      </c>
      <c r="D2" s="109"/>
      <c r="E2" s="109"/>
      <c r="F2" s="109"/>
      <c r="G2" s="109"/>
      <c r="H2" s="57"/>
      <c r="I2" s="57"/>
      <c r="J2" s="57"/>
      <c r="K2" s="57"/>
      <c r="L2" s="57"/>
      <c r="M2" s="57"/>
      <c r="N2" s="57"/>
      <c r="O2" s="57"/>
      <c r="P2" s="57"/>
      <c r="Q2" s="108"/>
      <c r="R2" s="108"/>
      <c r="S2" s="108"/>
      <c r="T2" s="57"/>
    </row>
    <row r="3" spans="1:20" ht="15" customHeight="1">
      <c r="A3" s="57"/>
      <c r="B3" s="108"/>
      <c r="C3" s="109" t="s">
        <v>32</v>
      </c>
      <c r="D3" s="109"/>
      <c r="E3" s="109"/>
      <c r="F3" s="109"/>
      <c r="G3" s="109"/>
      <c r="H3" s="57"/>
      <c r="I3" s="57"/>
      <c r="J3" s="110" t="s">
        <v>33</v>
      </c>
      <c r="K3" s="110"/>
      <c r="L3" s="110"/>
      <c r="M3" s="110"/>
      <c r="N3" s="111">
        <v>45119.38590277778</v>
      </c>
      <c r="O3" s="111"/>
      <c r="P3" s="57"/>
      <c r="Q3" s="108"/>
      <c r="R3" s="108"/>
      <c r="S3" s="108"/>
      <c r="T3" s="57"/>
    </row>
    <row r="4" spans="1:20" ht="15" customHeight="1">
      <c r="A4" s="57"/>
      <c r="B4" s="108"/>
      <c r="C4" s="109" t="s">
        <v>34</v>
      </c>
      <c r="D4" s="109"/>
      <c r="E4" s="109"/>
      <c r="F4" s="109"/>
      <c r="G4" s="109"/>
      <c r="H4" s="57"/>
      <c r="I4" s="57"/>
      <c r="J4" s="110" t="s">
        <v>35</v>
      </c>
      <c r="K4" s="110"/>
      <c r="L4" s="110"/>
      <c r="M4" s="110"/>
      <c r="N4" s="109">
        <v>1</v>
      </c>
      <c r="O4" s="109"/>
      <c r="P4" s="57"/>
      <c r="Q4" s="108"/>
      <c r="R4" s="108"/>
      <c r="S4" s="108"/>
      <c r="T4" s="57"/>
    </row>
    <row r="5" spans="1:20" ht="15" customHeight="1">
      <c r="A5" s="57"/>
      <c r="B5" s="108"/>
      <c r="C5" s="109" t="s">
        <v>36</v>
      </c>
      <c r="D5" s="109"/>
      <c r="E5" s="109"/>
      <c r="F5" s="109"/>
      <c r="G5" s="109"/>
      <c r="H5" s="57"/>
      <c r="I5" s="57"/>
      <c r="J5" s="57"/>
      <c r="K5" s="57"/>
      <c r="L5" s="57"/>
      <c r="M5" s="57"/>
      <c r="N5" s="57"/>
      <c r="O5" s="57"/>
      <c r="P5" s="57"/>
      <c r="Q5" s="108"/>
      <c r="R5" s="108"/>
      <c r="S5" s="108"/>
      <c r="T5" s="57"/>
    </row>
    <row r="6" spans="1:20" ht="9.949999999999999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20.100000000000001" customHeight="1">
      <c r="A7" s="57"/>
      <c r="B7" s="106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57"/>
      <c r="T7" s="57"/>
    </row>
    <row r="8" spans="1:20" ht="20.100000000000001" customHeight="1" thickBot="1">
      <c r="A8" s="57"/>
      <c r="B8" s="107" t="s">
        <v>163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57"/>
      <c r="T8" s="57"/>
    </row>
    <row r="9" spans="1:20" ht="9.9499999999999993" customHeight="1" thickBo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ht="15" customHeight="1" thickBot="1">
      <c r="A10" s="57"/>
      <c r="B10" s="105" t="s">
        <v>38</v>
      </c>
      <c r="C10" s="105" t="s">
        <v>39</v>
      </c>
      <c r="D10" s="105"/>
      <c r="E10" s="105" t="s">
        <v>40</v>
      </c>
      <c r="F10" s="105"/>
      <c r="G10" s="105"/>
      <c r="H10" s="105" t="s">
        <v>41</v>
      </c>
      <c r="I10" s="105"/>
      <c r="J10" s="105"/>
      <c r="K10" s="105"/>
      <c r="L10" s="105"/>
      <c r="M10" s="105" t="s">
        <v>42</v>
      </c>
      <c r="N10" s="105"/>
      <c r="O10" s="105"/>
      <c r="P10" s="105"/>
      <c r="Q10" s="105"/>
      <c r="R10" s="105"/>
      <c r="S10" s="57"/>
      <c r="T10" s="57"/>
    </row>
    <row r="11" spans="1:20" ht="15" customHeight="1" thickBot="1">
      <c r="A11" s="57"/>
      <c r="B11" s="105"/>
      <c r="C11" s="105"/>
      <c r="D11" s="105"/>
      <c r="E11" s="105" t="s">
        <v>43</v>
      </c>
      <c r="F11" s="105"/>
      <c r="G11" s="58" t="s">
        <v>44</v>
      </c>
      <c r="H11" s="105" t="s">
        <v>43</v>
      </c>
      <c r="I11" s="105"/>
      <c r="J11" s="105"/>
      <c r="K11" s="105" t="s">
        <v>44</v>
      </c>
      <c r="L11" s="105"/>
      <c r="M11" s="105" t="s">
        <v>43</v>
      </c>
      <c r="N11" s="105"/>
      <c r="O11" s="105" t="s">
        <v>44</v>
      </c>
      <c r="P11" s="105"/>
      <c r="Q11" s="105"/>
      <c r="R11" s="105"/>
      <c r="S11" s="57"/>
      <c r="T11" s="57"/>
    </row>
    <row r="12" spans="1:20" ht="12" customHeight="1" thickBot="1">
      <c r="A12" s="57"/>
      <c r="B12" s="59" t="s">
        <v>45</v>
      </c>
      <c r="C12" s="112" t="s">
        <v>46</v>
      </c>
      <c r="D12" s="112"/>
      <c r="E12" s="113">
        <v>33000</v>
      </c>
      <c r="F12" s="113"/>
      <c r="G12" s="60">
        <v>0</v>
      </c>
      <c r="H12" s="113">
        <v>0</v>
      </c>
      <c r="I12" s="113"/>
      <c r="J12" s="113"/>
      <c r="K12" s="113">
        <v>0</v>
      </c>
      <c r="L12" s="113"/>
      <c r="M12" s="113">
        <v>33000</v>
      </c>
      <c r="N12" s="113"/>
      <c r="O12" s="113">
        <v>0</v>
      </c>
      <c r="P12" s="113"/>
      <c r="Q12" s="113"/>
      <c r="R12" s="113"/>
      <c r="S12" s="57"/>
      <c r="T12" s="57"/>
    </row>
    <row r="13" spans="1:20" ht="12" customHeight="1" thickBot="1">
      <c r="A13" s="57"/>
      <c r="B13" s="59" t="s">
        <v>47</v>
      </c>
      <c r="C13" s="112" t="s">
        <v>48</v>
      </c>
      <c r="D13" s="112"/>
      <c r="E13" s="113">
        <v>9105921.9299999997</v>
      </c>
      <c r="F13" s="113"/>
      <c r="G13" s="60">
        <v>0</v>
      </c>
      <c r="H13" s="113">
        <v>5069156536.6700001</v>
      </c>
      <c r="I13" s="113"/>
      <c r="J13" s="113"/>
      <c r="K13" s="113">
        <v>5072336074.6099997</v>
      </c>
      <c r="L13" s="113"/>
      <c r="M13" s="113">
        <v>5926383.9900000002</v>
      </c>
      <c r="N13" s="113"/>
      <c r="O13" s="113">
        <v>0</v>
      </c>
      <c r="P13" s="113"/>
      <c r="Q13" s="113"/>
      <c r="R13" s="113"/>
      <c r="S13" s="57"/>
      <c r="T13" s="57"/>
    </row>
    <row r="14" spans="1:20" ht="12" customHeight="1" thickBot="1">
      <c r="A14" s="57"/>
      <c r="B14" s="59" t="s">
        <v>49</v>
      </c>
      <c r="C14" s="112" t="s">
        <v>50</v>
      </c>
      <c r="D14" s="112"/>
      <c r="E14" s="113">
        <v>220592694.25</v>
      </c>
      <c r="F14" s="113"/>
      <c r="G14" s="60">
        <v>0</v>
      </c>
      <c r="H14" s="60">
        <v>4826559839.5600004</v>
      </c>
      <c r="I14" s="60"/>
      <c r="J14" s="60"/>
      <c r="K14" s="113">
        <v>4815291192.1700001</v>
      </c>
      <c r="L14" s="113"/>
      <c r="M14" s="113">
        <v>231861341.63999999</v>
      </c>
      <c r="N14" s="113"/>
      <c r="O14" s="113">
        <v>0</v>
      </c>
      <c r="P14" s="113"/>
      <c r="Q14" s="113"/>
      <c r="R14" s="113"/>
      <c r="S14" s="57"/>
      <c r="T14" s="57"/>
    </row>
    <row r="15" spans="1:20" s="65" customFormat="1" ht="12" customHeight="1" thickBot="1">
      <c r="A15" s="61"/>
      <c r="B15" s="62"/>
      <c r="C15" s="63"/>
      <c r="D15" s="63"/>
      <c r="E15" s="64"/>
      <c r="F15" s="64"/>
      <c r="G15" s="64"/>
      <c r="H15" s="117">
        <v>9895716376.2299995</v>
      </c>
      <c r="I15" s="117"/>
      <c r="J15" s="117"/>
      <c r="K15" s="117">
        <v>9887627266.7800007</v>
      </c>
      <c r="L15" s="117"/>
      <c r="M15" s="64"/>
      <c r="N15" s="64"/>
      <c r="O15" s="64"/>
      <c r="P15" s="64"/>
      <c r="Q15" s="64"/>
      <c r="R15" s="64"/>
      <c r="S15" s="61"/>
      <c r="T15" s="61"/>
    </row>
    <row r="16" spans="1:20" ht="12" customHeight="1" thickBot="1">
      <c r="A16" s="57"/>
      <c r="B16" s="59"/>
      <c r="C16" s="66"/>
      <c r="D16" s="6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57"/>
      <c r="T16" s="57"/>
    </row>
    <row r="17" spans="1:20" ht="12" customHeight="1" thickBot="1">
      <c r="A17" s="57"/>
      <c r="B17" s="59" t="s">
        <v>51</v>
      </c>
      <c r="C17" s="112" t="s">
        <v>52</v>
      </c>
      <c r="D17" s="112"/>
      <c r="E17" s="113">
        <v>348500</v>
      </c>
      <c r="F17" s="113"/>
      <c r="G17" s="60">
        <v>0</v>
      </c>
      <c r="H17" s="113">
        <v>7764.46</v>
      </c>
      <c r="I17" s="113"/>
      <c r="J17" s="113"/>
      <c r="K17" s="113">
        <v>352264.46</v>
      </c>
      <c r="L17" s="113"/>
      <c r="M17" s="113">
        <v>4000</v>
      </c>
      <c r="N17" s="113"/>
      <c r="O17" s="113">
        <v>0</v>
      </c>
      <c r="P17" s="113"/>
      <c r="Q17" s="113"/>
      <c r="R17" s="113"/>
      <c r="S17" s="57"/>
      <c r="T17" s="57"/>
    </row>
    <row r="18" spans="1:20" s="65" customFormat="1" ht="15.75" customHeight="1" thickBot="1">
      <c r="A18" s="61"/>
      <c r="B18" s="62"/>
      <c r="C18" s="63"/>
      <c r="D18" s="63"/>
      <c r="E18" s="64"/>
      <c r="F18" s="64"/>
      <c r="G18" s="64"/>
      <c r="H18" s="114">
        <v>7764.46</v>
      </c>
      <c r="I18" s="115"/>
      <c r="J18" s="116"/>
      <c r="K18" s="114">
        <v>352264.46</v>
      </c>
      <c r="L18" s="116"/>
      <c r="M18" s="64"/>
      <c r="N18" s="64"/>
      <c r="O18" s="64"/>
      <c r="P18" s="64"/>
      <c r="Q18" s="64"/>
      <c r="R18" s="64"/>
      <c r="S18" s="61"/>
      <c r="T18" s="61"/>
    </row>
    <row r="19" spans="1:20" ht="12" customHeight="1" thickBot="1">
      <c r="A19" s="57"/>
      <c r="B19" s="59"/>
      <c r="C19" s="66"/>
      <c r="D19" s="6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57"/>
      <c r="T19" s="57"/>
    </row>
    <row r="20" spans="1:20" ht="12" customHeight="1" thickBot="1">
      <c r="A20" s="57"/>
      <c r="B20" s="59" t="s">
        <v>53</v>
      </c>
      <c r="C20" s="112" t="s">
        <v>54</v>
      </c>
      <c r="D20" s="112"/>
      <c r="E20" s="113">
        <v>6284273718.6800003</v>
      </c>
      <c r="F20" s="113"/>
      <c r="G20" s="60">
        <v>0</v>
      </c>
      <c r="H20" s="113">
        <v>164559311.97</v>
      </c>
      <c r="I20" s="113"/>
      <c r="J20" s="113"/>
      <c r="K20" s="113">
        <v>29281418.789999999</v>
      </c>
      <c r="L20" s="113"/>
      <c r="M20" s="113">
        <v>6419551611.8599997</v>
      </c>
      <c r="N20" s="113"/>
      <c r="O20" s="113">
        <v>0</v>
      </c>
      <c r="P20" s="113"/>
      <c r="Q20" s="113"/>
      <c r="R20" s="113"/>
      <c r="S20" s="57"/>
      <c r="T20" s="57"/>
    </row>
    <row r="21" spans="1:20" s="65" customFormat="1" ht="12" customHeight="1" thickBot="1">
      <c r="A21" s="61"/>
      <c r="B21" s="62"/>
      <c r="C21" s="63"/>
      <c r="D21" s="63"/>
      <c r="E21" s="64"/>
      <c r="F21" s="64"/>
      <c r="G21" s="64"/>
      <c r="H21" s="114">
        <v>164559311.97</v>
      </c>
      <c r="I21" s="115"/>
      <c r="J21" s="116"/>
      <c r="K21" s="114">
        <v>29281418.789999999</v>
      </c>
      <c r="L21" s="116"/>
      <c r="M21" s="64"/>
      <c r="N21" s="64"/>
      <c r="O21" s="64"/>
      <c r="P21" s="64"/>
      <c r="Q21" s="64"/>
      <c r="R21" s="64"/>
      <c r="S21" s="61"/>
      <c r="T21" s="61"/>
    </row>
    <row r="22" spans="1:20" ht="12" customHeight="1" thickBot="1">
      <c r="A22" s="57"/>
      <c r="B22" s="59"/>
      <c r="C22" s="66"/>
      <c r="D22" s="6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57"/>
      <c r="T22" s="57"/>
    </row>
    <row r="23" spans="1:20" ht="12" customHeight="1" thickBot="1">
      <c r="A23" s="57"/>
      <c r="B23" s="59" t="s">
        <v>55</v>
      </c>
      <c r="C23" s="112" t="s">
        <v>56</v>
      </c>
      <c r="D23" s="112"/>
      <c r="E23" s="113">
        <v>2793209</v>
      </c>
      <c r="F23" s="113"/>
      <c r="G23" s="60">
        <v>0</v>
      </c>
      <c r="H23" s="113">
        <v>0</v>
      </c>
      <c r="I23" s="113"/>
      <c r="J23" s="113"/>
      <c r="K23" s="113">
        <v>0</v>
      </c>
      <c r="L23" s="113"/>
      <c r="M23" s="113">
        <v>2793209</v>
      </c>
      <c r="N23" s="113"/>
      <c r="O23" s="113">
        <v>0</v>
      </c>
      <c r="P23" s="113"/>
      <c r="Q23" s="113"/>
      <c r="R23" s="113"/>
      <c r="S23" s="57"/>
      <c r="T23" s="57"/>
    </row>
    <row r="24" spans="1:20" ht="12" customHeight="1" thickBot="1">
      <c r="A24" s="57"/>
      <c r="B24" s="59" t="s">
        <v>57</v>
      </c>
      <c r="C24" s="112" t="s">
        <v>58</v>
      </c>
      <c r="D24" s="112"/>
      <c r="E24" s="113">
        <v>121221795.58</v>
      </c>
      <c r="F24" s="113"/>
      <c r="G24" s="60">
        <v>0</v>
      </c>
      <c r="H24" s="113">
        <v>0</v>
      </c>
      <c r="I24" s="113"/>
      <c r="J24" s="113"/>
      <c r="K24" s="113">
        <v>0</v>
      </c>
      <c r="L24" s="113"/>
      <c r="M24" s="113">
        <v>121221795.58</v>
      </c>
      <c r="N24" s="113"/>
      <c r="O24" s="113">
        <v>0</v>
      </c>
      <c r="P24" s="113"/>
      <c r="Q24" s="113"/>
      <c r="R24" s="113"/>
      <c r="S24" s="57"/>
      <c r="T24" s="57"/>
    </row>
    <row r="25" spans="1:20" ht="12" customHeight="1" thickBot="1">
      <c r="A25" s="57"/>
      <c r="B25" s="59" t="s">
        <v>59</v>
      </c>
      <c r="C25" s="112" t="s">
        <v>60</v>
      </c>
      <c r="D25" s="112"/>
      <c r="E25" s="113">
        <v>0</v>
      </c>
      <c r="F25" s="113"/>
      <c r="G25" s="60">
        <v>0</v>
      </c>
      <c r="H25" s="113">
        <v>0</v>
      </c>
      <c r="I25" s="113"/>
      <c r="J25" s="113"/>
      <c r="K25" s="113">
        <v>0</v>
      </c>
      <c r="L25" s="113"/>
      <c r="M25" s="113">
        <v>0</v>
      </c>
      <c r="N25" s="113"/>
      <c r="O25" s="113">
        <v>0</v>
      </c>
      <c r="P25" s="113"/>
      <c r="Q25" s="113"/>
      <c r="R25" s="113"/>
      <c r="S25" s="57"/>
      <c r="T25" s="57"/>
    </row>
    <row r="26" spans="1:20" s="65" customFormat="1" ht="12" customHeight="1" thickBot="1">
      <c r="A26" s="61"/>
      <c r="B26" s="62"/>
      <c r="C26" s="63"/>
      <c r="D26" s="63"/>
      <c r="E26" s="64"/>
      <c r="F26" s="64"/>
      <c r="G26" s="64"/>
      <c r="H26" s="114">
        <f>SUM(H23:J25)</f>
        <v>0</v>
      </c>
      <c r="I26" s="115"/>
      <c r="J26" s="116"/>
      <c r="K26" s="114">
        <f>SUM(K23:L25)</f>
        <v>0</v>
      </c>
      <c r="L26" s="116"/>
      <c r="M26" s="64"/>
      <c r="N26" s="64"/>
      <c r="O26" s="64"/>
      <c r="P26" s="64"/>
      <c r="Q26" s="64"/>
      <c r="R26" s="64"/>
      <c r="S26" s="61"/>
      <c r="T26" s="61"/>
    </row>
    <row r="27" spans="1:20" ht="12" customHeight="1" thickBot="1">
      <c r="A27" s="57"/>
      <c r="B27" s="59"/>
      <c r="C27" s="66"/>
      <c r="D27" s="6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57"/>
      <c r="T27" s="57"/>
    </row>
    <row r="28" spans="1:20" ht="12" customHeight="1" thickBot="1">
      <c r="A28" s="57"/>
      <c r="B28" s="59" t="s">
        <v>61</v>
      </c>
      <c r="C28" s="112" t="s">
        <v>62</v>
      </c>
      <c r="D28" s="112"/>
      <c r="E28" s="113">
        <v>265479445.91999999</v>
      </c>
      <c r="F28" s="113"/>
      <c r="G28" s="60">
        <v>0</v>
      </c>
      <c r="H28" s="113">
        <v>0</v>
      </c>
      <c r="I28" s="113"/>
      <c r="J28" s="113"/>
      <c r="K28" s="113">
        <v>0</v>
      </c>
      <c r="L28" s="113"/>
      <c r="M28" s="113">
        <v>265479445.91999999</v>
      </c>
      <c r="N28" s="113"/>
      <c r="O28" s="113">
        <v>0</v>
      </c>
      <c r="P28" s="113"/>
      <c r="Q28" s="113"/>
      <c r="R28" s="113"/>
      <c r="S28" s="57"/>
      <c r="T28" s="57"/>
    </row>
    <row r="29" spans="1:20" ht="12" customHeight="1" thickBot="1">
      <c r="A29" s="57"/>
      <c r="B29" s="59" t="s">
        <v>63</v>
      </c>
      <c r="C29" s="112" t="s">
        <v>64</v>
      </c>
      <c r="D29" s="112"/>
      <c r="E29" s="113">
        <v>7272508.75</v>
      </c>
      <c r="F29" s="113"/>
      <c r="G29" s="60">
        <v>0</v>
      </c>
      <c r="H29" s="113">
        <v>0</v>
      </c>
      <c r="I29" s="113"/>
      <c r="J29" s="113"/>
      <c r="K29" s="113">
        <v>0</v>
      </c>
      <c r="L29" s="113"/>
      <c r="M29" s="113">
        <v>7272508.75</v>
      </c>
      <c r="N29" s="113"/>
      <c r="O29" s="113">
        <v>0</v>
      </c>
      <c r="P29" s="113"/>
      <c r="Q29" s="113"/>
      <c r="R29" s="113"/>
      <c r="S29" s="57"/>
      <c r="T29" s="57"/>
    </row>
    <row r="30" spans="1:20" ht="12" customHeight="1" thickBot="1">
      <c r="A30" s="57"/>
      <c r="B30" s="59" t="s">
        <v>65</v>
      </c>
      <c r="C30" s="112" t="s">
        <v>66</v>
      </c>
      <c r="D30" s="112"/>
      <c r="E30" s="113">
        <v>16784817.66</v>
      </c>
      <c r="F30" s="113"/>
      <c r="G30" s="60">
        <v>0</v>
      </c>
      <c r="H30" s="113">
        <v>0</v>
      </c>
      <c r="I30" s="113"/>
      <c r="J30" s="113"/>
      <c r="K30" s="113">
        <v>0</v>
      </c>
      <c r="L30" s="113"/>
      <c r="M30" s="113">
        <v>16784817.66</v>
      </c>
      <c r="N30" s="113"/>
      <c r="O30" s="113">
        <v>0</v>
      </c>
      <c r="P30" s="113"/>
      <c r="Q30" s="113"/>
      <c r="R30" s="113"/>
      <c r="S30" s="57"/>
      <c r="T30" s="57"/>
    </row>
    <row r="31" spans="1:20" ht="12" customHeight="1" thickBot="1">
      <c r="A31" s="57"/>
      <c r="B31" s="59" t="s">
        <v>67</v>
      </c>
      <c r="C31" s="112" t="s">
        <v>68</v>
      </c>
      <c r="D31" s="112"/>
      <c r="E31" s="113">
        <v>313881</v>
      </c>
      <c r="F31" s="113"/>
      <c r="G31" s="60">
        <v>0</v>
      </c>
      <c r="H31" s="113">
        <v>0</v>
      </c>
      <c r="I31" s="113"/>
      <c r="J31" s="113"/>
      <c r="K31" s="113">
        <v>0</v>
      </c>
      <c r="L31" s="113"/>
      <c r="M31" s="113">
        <v>313881</v>
      </c>
      <c r="N31" s="113"/>
      <c r="O31" s="113">
        <v>0</v>
      </c>
      <c r="P31" s="113"/>
      <c r="Q31" s="113"/>
      <c r="R31" s="113"/>
      <c r="S31" s="57"/>
      <c r="T31" s="57"/>
    </row>
    <row r="32" spans="1:20" s="65" customFormat="1" ht="12" customHeight="1" thickBot="1">
      <c r="A32" s="61"/>
      <c r="B32" s="62"/>
      <c r="C32" s="63"/>
      <c r="D32" s="63"/>
      <c r="E32" s="64"/>
      <c r="F32" s="64"/>
      <c r="G32" s="64"/>
      <c r="H32" s="114">
        <f>SUM(H28:J31)</f>
        <v>0</v>
      </c>
      <c r="I32" s="115"/>
      <c r="J32" s="116"/>
      <c r="K32" s="114">
        <f>SUM(K28:L31)</f>
        <v>0</v>
      </c>
      <c r="L32" s="116"/>
      <c r="M32" s="64"/>
      <c r="N32" s="64"/>
      <c r="O32" s="64"/>
      <c r="P32" s="64"/>
      <c r="Q32" s="64"/>
      <c r="R32" s="64"/>
      <c r="S32" s="61"/>
      <c r="T32" s="61"/>
    </row>
    <row r="33" spans="1:20" ht="12" customHeight="1" thickBot="1">
      <c r="A33" s="57"/>
      <c r="B33" s="59"/>
      <c r="C33" s="66"/>
      <c r="D33" s="66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57"/>
      <c r="T33" s="57"/>
    </row>
    <row r="34" spans="1:20" ht="12" customHeight="1" thickBot="1">
      <c r="A34" s="57"/>
      <c r="B34" s="59" t="s">
        <v>69</v>
      </c>
      <c r="C34" s="112" t="s">
        <v>70</v>
      </c>
      <c r="D34" s="112"/>
      <c r="E34" s="113">
        <v>0</v>
      </c>
      <c r="F34" s="113"/>
      <c r="G34" s="60">
        <v>13162118.18</v>
      </c>
      <c r="H34" s="113">
        <v>0</v>
      </c>
      <c r="I34" s="113"/>
      <c r="J34" s="113"/>
      <c r="K34" s="113">
        <v>202036.52</v>
      </c>
      <c r="L34" s="113"/>
      <c r="M34" s="113">
        <v>0</v>
      </c>
      <c r="N34" s="113"/>
      <c r="O34" s="113">
        <v>13364154.699999999</v>
      </c>
      <c r="P34" s="113"/>
      <c r="Q34" s="113"/>
      <c r="R34" s="113"/>
      <c r="S34" s="57"/>
      <c r="T34" s="57"/>
    </row>
    <row r="35" spans="1:20" ht="12" customHeight="1" thickBot="1">
      <c r="A35" s="57"/>
      <c r="B35" s="59" t="s">
        <v>71</v>
      </c>
      <c r="C35" s="112" t="s">
        <v>72</v>
      </c>
      <c r="D35" s="112"/>
      <c r="E35" s="113">
        <v>0</v>
      </c>
      <c r="F35" s="113"/>
      <c r="G35" s="60">
        <v>143236351.47999999</v>
      </c>
      <c r="H35" s="113">
        <v>0</v>
      </c>
      <c r="I35" s="113"/>
      <c r="J35" s="113"/>
      <c r="K35" s="113">
        <v>860674.76</v>
      </c>
      <c r="L35" s="113"/>
      <c r="M35" s="113">
        <v>0</v>
      </c>
      <c r="N35" s="113"/>
      <c r="O35" s="113">
        <v>144097026.24000001</v>
      </c>
      <c r="P35" s="113"/>
      <c r="Q35" s="113"/>
      <c r="R35" s="113"/>
      <c r="S35" s="57"/>
      <c r="T35" s="57"/>
    </row>
    <row r="36" spans="1:20" s="65" customFormat="1" ht="12" customHeight="1" thickBot="1">
      <c r="A36" s="61"/>
      <c r="B36" s="62"/>
      <c r="C36" s="63"/>
      <c r="D36" s="63"/>
      <c r="E36" s="64"/>
      <c r="F36" s="64"/>
      <c r="G36" s="64"/>
      <c r="H36" s="114">
        <f>SUM(H34:J35)</f>
        <v>0</v>
      </c>
      <c r="I36" s="115"/>
      <c r="J36" s="116"/>
      <c r="K36" s="114">
        <v>1062711.28</v>
      </c>
      <c r="L36" s="116"/>
      <c r="M36" s="64"/>
      <c r="N36" s="64"/>
      <c r="O36" s="64"/>
      <c r="P36" s="64"/>
      <c r="Q36" s="64"/>
      <c r="R36" s="64"/>
      <c r="S36" s="61"/>
      <c r="T36" s="61"/>
    </row>
    <row r="37" spans="1:20" ht="12" customHeight="1" thickBot="1">
      <c r="A37" s="57"/>
      <c r="B37" s="59"/>
      <c r="C37" s="66"/>
      <c r="D37" s="66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7"/>
      <c r="T37" s="57"/>
    </row>
    <row r="38" spans="1:20" ht="12" customHeight="1" thickBot="1">
      <c r="A38" s="57"/>
      <c r="B38" s="59" t="s">
        <v>73</v>
      </c>
      <c r="C38" s="112" t="s">
        <v>74</v>
      </c>
      <c r="D38" s="112"/>
      <c r="E38" s="113">
        <v>64761</v>
      </c>
      <c r="F38" s="113"/>
      <c r="G38" s="60">
        <v>0</v>
      </c>
      <c r="H38" s="113">
        <v>0</v>
      </c>
      <c r="I38" s="113"/>
      <c r="J38" s="113"/>
      <c r="K38" s="113">
        <v>0</v>
      </c>
      <c r="L38" s="113"/>
      <c r="M38" s="113">
        <v>64761</v>
      </c>
      <c r="N38" s="113"/>
      <c r="O38" s="113">
        <v>0</v>
      </c>
      <c r="P38" s="113"/>
      <c r="Q38" s="113"/>
      <c r="R38" s="113"/>
      <c r="S38" s="57"/>
      <c r="T38" s="57"/>
    </row>
    <row r="39" spans="1:20" s="65" customFormat="1" ht="12" customHeight="1" thickBot="1">
      <c r="A39" s="61"/>
      <c r="B39" s="62"/>
      <c r="C39" s="63"/>
      <c r="D39" s="63"/>
      <c r="E39" s="64"/>
      <c r="F39" s="64"/>
      <c r="G39" s="64"/>
      <c r="H39" s="114">
        <f>SUM(H38)</f>
        <v>0</v>
      </c>
      <c r="I39" s="115"/>
      <c r="J39" s="116"/>
      <c r="K39" s="114">
        <f>SUM(K38)</f>
        <v>0</v>
      </c>
      <c r="L39" s="116"/>
      <c r="M39" s="64"/>
      <c r="N39" s="64"/>
      <c r="O39" s="64"/>
      <c r="P39" s="64"/>
      <c r="Q39" s="64"/>
      <c r="R39" s="64"/>
      <c r="S39" s="61"/>
      <c r="T39" s="61"/>
    </row>
    <row r="40" spans="1:20" ht="12" customHeight="1" thickBot="1">
      <c r="A40" s="57"/>
      <c r="B40" s="59"/>
      <c r="C40" s="66"/>
      <c r="D40" s="6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57"/>
      <c r="T40" s="57"/>
    </row>
    <row r="41" spans="1:20" ht="12" customHeight="1" thickBot="1">
      <c r="A41" s="57"/>
      <c r="B41" s="59" t="s">
        <v>75</v>
      </c>
      <c r="C41" s="112" t="s">
        <v>76</v>
      </c>
      <c r="D41" s="112"/>
      <c r="E41" s="113">
        <v>0</v>
      </c>
      <c r="F41" s="113"/>
      <c r="G41" s="60">
        <v>1799115.09</v>
      </c>
      <c r="H41" s="113">
        <v>10442499.039999999</v>
      </c>
      <c r="I41" s="113"/>
      <c r="J41" s="113"/>
      <c r="K41" s="113">
        <v>8751857.5700000003</v>
      </c>
      <c r="L41" s="113"/>
      <c r="M41" s="113">
        <v>0</v>
      </c>
      <c r="N41" s="113"/>
      <c r="O41" s="113">
        <v>108473.62</v>
      </c>
      <c r="P41" s="113"/>
      <c r="Q41" s="113"/>
      <c r="R41" s="113"/>
      <c r="S41" s="57"/>
      <c r="T41" s="57"/>
    </row>
    <row r="42" spans="1:20" ht="12" customHeight="1" thickBot="1">
      <c r="A42" s="57"/>
      <c r="B42" s="59" t="s">
        <v>77</v>
      </c>
      <c r="C42" s="112" t="s">
        <v>78</v>
      </c>
      <c r="D42" s="112"/>
      <c r="E42" s="113">
        <v>0</v>
      </c>
      <c r="F42" s="113"/>
      <c r="G42" s="60">
        <v>0</v>
      </c>
      <c r="H42" s="113">
        <v>0</v>
      </c>
      <c r="I42" s="113"/>
      <c r="J42" s="113"/>
      <c r="K42" s="113">
        <v>0</v>
      </c>
      <c r="L42" s="113"/>
      <c r="M42" s="113">
        <v>0</v>
      </c>
      <c r="N42" s="113"/>
      <c r="O42" s="113">
        <v>0</v>
      </c>
      <c r="P42" s="113"/>
      <c r="Q42" s="113"/>
      <c r="R42" s="113"/>
      <c r="S42" s="57"/>
      <c r="T42" s="57"/>
    </row>
    <row r="43" spans="1:20" ht="12" customHeight="1" thickBot="1">
      <c r="A43" s="57"/>
      <c r="B43" s="59" t="s">
        <v>79</v>
      </c>
      <c r="C43" s="112" t="s">
        <v>80</v>
      </c>
      <c r="D43" s="112"/>
      <c r="E43" s="113">
        <v>0</v>
      </c>
      <c r="F43" s="113"/>
      <c r="G43" s="60">
        <v>1744784.02</v>
      </c>
      <c r="H43" s="113">
        <v>3186507.27</v>
      </c>
      <c r="I43" s="113"/>
      <c r="J43" s="113"/>
      <c r="K43" s="113">
        <v>2787231.18</v>
      </c>
      <c r="L43" s="113"/>
      <c r="M43" s="113">
        <v>0</v>
      </c>
      <c r="N43" s="113"/>
      <c r="O43" s="113">
        <v>1345507.93</v>
      </c>
      <c r="P43" s="113"/>
      <c r="Q43" s="113"/>
      <c r="R43" s="113"/>
      <c r="S43" s="57"/>
      <c r="T43" s="57"/>
    </row>
    <row r="44" spans="1:20" ht="12" customHeight="1" thickBot="1">
      <c r="A44" s="57"/>
      <c r="B44" s="59" t="s">
        <v>81</v>
      </c>
      <c r="C44" s="112" t="s">
        <v>82</v>
      </c>
      <c r="D44" s="112"/>
      <c r="E44" s="113">
        <v>0</v>
      </c>
      <c r="F44" s="113"/>
      <c r="G44" s="60">
        <v>1817970.83</v>
      </c>
      <c r="H44" s="113">
        <v>14390765.34</v>
      </c>
      <c r="I44" s="113"/>
      <c r="J44" s="113"/>
      <c r="K44" s="113">
        <v>13626834.9</v>
      </c>
      <c r="L44" s="113"/>
      <c r="M44" s="113">
        <v>0</v>
      </c>
      <c r="N44" s="113"/>
      <c r="O44" s="113">
        <v>1054040.3899999999</v>
      </c>
      <c r="P44" s="113"/>
      <c r="Q44" s="113"/>
      <c r="R44" s="113"/>
      <c r="S44" s="57"/>
      <c r="T44" s="57"/>
    </row>
    <row r="45" spans="1:20" ht="12" customHeight="1" thickBot="1">
      <c r="A45" s="57"/>
      <c r="B45" s="59" t="s">
        <v>83</v>
      </c>
      <c r="C45" s="112" t="s">
        <v>84</v>
      </c>
      <c r="D45" s="112"/>
      <c r="E45" s="113">
        <v>0</v>
      </c>
      <c r="F45" s="113"/>
      <c r="G45" s="60">
        <v>267928586.03999999</v>
      </c>
      <c r="H45" s="113">
        <v>0</v>
      </c>
      <c r="I45" s="113"/>
      <c r="J45" s="113"/>
      <c r="K45" s="113">
        <v>0</v>
      </c>
      <c r="L45" s="113"/>
      <c r="M45" s="113">
        <v>0</v>
      </c>
      <c r="N45" s="113"/>
      <c r="O45" s="113">
        <v>267928586.03999999</v>
      </c>
      <c r="P45" s="113"/>
      <c r="Q45" s="113"/>
      <c r="R45" s="113"/>
      <c r="S45" s="57"/>
      <c r="T45" s="57"/>
    </row>
    <row r="46" spans="1:20" ht="12" customHeight="1" thickBot="1">
      <c r="A46" s="57"/>
      <c r="B46" s="59" t="s">
        <v>85</v>
      </c>
      <c r="C46" s="112" t="s">
        <v>86</v>
      </c>
      <c r="D46" s="112"/>
      <c r="E46" s="113">
        <v>0</v>
      </c>
      <c r="F46" s="113"/>
      <c r="G46" s="60">
        <v>0</v>
      </c>
      <c r="H46" s="113">
        <v>162216750</v>
      </c>
      <c r="I46" s="113"/>
      <c r="J46" s="113"/>
      <c r="K46" s="113">
        <v>162216750</v>
      </c>
      <c r="L46" s="113"/>
      <c r="M46" s="113">
        <v>0</v>
      </c>
      <c r="N46" s="113"/>
      <c r="O46" s="113">
        <v>0</v>
      </c>
      <c r="P46" s="113"/>
      <c r="Q46" s="113"/>
      <c r="R46" s="113"/>
      <c r="S46" s="57"/>
      <c r="T46" s="57"/>
    </row>
    <row r="47" spans="1:20" ht="12" customHeight="1" thickBot="1">
      <c r="A47" s="57"/>
      <c r="B47" s="59" t="s">
        <v>87</v>
      </c>
      <c r="C47" s="112" t="s">
        <v>88</v>
      </c>
      <c r="D47" s="112"/>
      <c r="E47" s="113">
        <v>0</v>
      </c>
      <c r="F47" s="113"/>
      <c r="G47" s="60">
        <v>5128756158.3100004</v>
      </c>
      <c r="H47" s="113">
        <v>0</v>
      </c>
      <c r="I47" s="113"/>
      <c r="J47" s="113"/>
      <c r="K47" s="113">
        <v>0</v>
      </c>
      <c r="L47" s="113"/>
      <c r="M47" s="113">
        <v>0</v>
      </c>
      <c r="N47" s="113"/>
      <c r="O47" s="113">
        <v>5128756158.3100004</v>
      </c>
      <c r="P47" s="113"/>
      <c r="Q47" s="113"/>
      <c r="R47" s="113"/>
      <c r="S47" s="57"/>
      <c r="T47" s="57"/>
    </row>
    <row r="48" spans="1:20" ht="12" customHeight="1" thickBot="1">
      <c r="A48" s="57"/>
      <c r="B48" s="59" t="s">
        <v>89</v>
      </c>
      <c r="C48" s="112" t="s">
        <v>90</v>
      </c>
      <c r="D48" s="112"/>
      <c r="E48" s="113">
        <v>0</v>
      </c>
      <c r="F48" s="113"/>
      <c r="G48" s="60">
        <v>5203459.1100000003</v>
      </c>
      <c r="H48" s="113">
        <v>0</v>
      </c>
      <c r="I48" s="113"/>
      <c r="J48" s="113"/>
      <c r="K48" s="113">
        <v>0</v>
      </c>
      <c r="L48" s="113"/>
      <c r="M48" s="113">
        <v>0</v>
      </c>
      <c r="N48" s="113"/>
      <c r="O48" s="113">
        <v>5203459.1100000003</v>
      </c>
      <c r="P48" s="113"/>
      <c r="Q48" s="113"/>
      <c r="R48" s="113"/>
      <c r="S48" s="57"/>
      <c r="T48" s="57"/>
    </row>
    <row r="49" spans="1:20" ht="12" customHeight="1" thickBot="1">
      <c r="A49" s="57"/>
      <c r="B49" s="59" t="s">
        <v>91</v>
      </c>
      <c r="C49" s="112" t="s">
        <v>92</v>
      </c>
      <c r="D49" s="112"/>
      <c r="E49" s="113">
        <v>0</v>
      </c>
      <c r="F49" s="113"/>
      <c r="G49" s="60">
        <v>1302096129.46</v>
      </c>
      <c r="H49" s="113">
        <v>0</v>
      </c>
      <c r="I49" s="113"/>
      <c r="J49" s="113"/>
      <c r="K49" s="113">
        <v>0</v>
      </c>
      <c r="L49" s="113"/>
      <c r="M49" s="113">
        <v>0</v>
      </c>
      <c r="N49" s="113"/>
      <c r="O49" s="113">
        <v>1302096129.46</v>
      </c>
      <c r="P49" s="113"/>
      <c r="Q49" s="113"/>
      <c r="R49" s="113"/>
      <c r="S49" s="57"/>
      <c r="T49" s="57"/>
    </row>
    <row r="50" spans="1:20" ht="12" customHeight="1" thickBot="1">
      <c r="A50" s="57"/>
      <c r="B50" s="59" t="s">
        <v>93</v>
      </c>
      <c r="C50" s="112" t="s">
        <v>94</v>
      </c>
      <c r="D50" s="112"/>
      <c r="E50" s="113">
        <v>0</v>
      </c>
      <c r="F50" s="113"/>
      <c r="G50" s="60">
        <v>726324463</v>
      </c>
      <c r="H50" s="113">
        <v>0</v>
      </c>
      <c r="I50" s="113"/>
      <c r="J50" s="113"/>
      <c r="K50" s="113">
        <v>162216750</v>
      </c>
      <c r="L50" s="113"/>
      <c r="M50" s="113">
        <v>0</v>
      </c>
      <c r="N50" s="113"/>
      <c r="O50" s="113">
        <v>888541213</v>
      </c>
      <c r="P50" s="113"/>
      <c r="Q50" s="113"/>
      <c r="R50" s="113"/>
      <c r="S50" s="57"/>
      <c r="T50" s="57"/>
    </row>
    <row r="51" spans="1:20" ht="12" customHeight="1" thickBot="1">
      <c r="A51" s="57"/>
      <c r="B51" s="59" t="s">
        <v>95</v>
      </c>
      <c r="C51" s="112" t="s">
        <v>96</v>
      </c>
      <c r="D51" s="112"/>
      <c r="E51" s="113">
        <v>0</v>
      </c>
      <c r="F51" s="113"/>
      <c r="G51" s="60">
        <v>14057709</v>
      </c>
      <c r="H51" s="113">
        <v>0</v>
      </c>
      <c r="I51" s="113"/>
      <c r="J51" s="113"/>
      <c r="K51" s="113">
        <v>7777333.4400000004</v>
      </c>
      <c r="L51" s="113"/>
      <c r="M51" s="113">
        <v>0</v>
      </c>
      <c r="N51" s="113"/>
      <c r="O51" s="113">
        <v>21835042.440000001</v>
      </c>
      <c r="P51" s="113"/>
      <c r="Q51" s="113"/>
      <c r="R51" s="113"/>
      <c r="S51" s="57"/>
      <c r="T51" s="57"/>
    </row>
    <row r="52" spans="1:20" ht="12" customHeight="1" thickBot="1">
      <c r="A52" s="57"/>
      <c r="B52" s="59" t="s">
        <v>97</v>
      </c>
      <c r="C52" s="112" t="s">
        <v>98</v>
      </c>
      <c r="D52" s="112"/>
      <c r="E52" s="113">
        <v>0</v>
      </c>
      <c r="F52" s="113"/>
      <c r="G52" s="60">
        <v>205726924.38</v>
      </c>
      <c r="H52" s="113">
        <v>0</v>
      </c>
      <c r="I52" s="113"/>
      <c r="J52" s="113"/>
      <c r="K52" s="113">
        <v>0</v>
      </c>
      <c r="L52" s="113"/>
      <c r="M52" s="113">
        <v>0</v>
      </c>
      <c r="N52" s="113"/>
      <c r="O52" s="113">
        <v>205726924.38</v>
      </c>
      <c r="P52" s="113"/>
      <c r="Q52" s="113"/>
      <c r="R52" s="113"/>
      <c r="S52" s="57"/>
      <c r="T52" s="57"/>
    </row>
    <row r="53" spans="1:20" ht="12" customHeight="1" thickBot="1">
      <c r="A53" s="57"/>
      <c r="B53" s="59" t="s">
        <v>99</v>
      </c>
      <c r="C53" s="112" t="s">
        <v>100</v>
      </c>
      <c r="D53" s="112"/>
      <c r="E53" s="113">
        <v>0</v>
      </c>
      <c r="F53" s="113"/>
      <c r="G53" s="60">
        <v>13160467.380000001</v>
      </c>
      <c r="H53" s="113">
        <v>0</v>
      </c>
      <c r="I53" s="113"/>
      <c r="J53" s="113"/>
      <c r="K53" s="113">
        <v>1938595.76</v>
      </c>
      <c r="L53" s="113"/>
      <c r="M53" s="113">
        <v>0</v>
      </c>
      <c r="N53" s="113"/>
      <c r="O53" s="113">
        <v>15099063.140000001</v>
      </c>
      <c r="P53" s="113"/>
      <c r="Q53" s="113"/>
      <c r="R53" s="113"/>
      <c r="S53" s="57"/>
      <c r="T53" s="57"/>
    </row>
    <row r="54" spans="1:20" ht="12" customHeight="1" thickBot="1">
      <c r="A54" s="57"/>
      <c r="B54" s="59" t="s">
        <v>101</v>
      </c>
      <c r="C54" s="112" t="s">
        <v>102</v>
      </c>
      <c r="D54" s="112"/>
      <c r="E54" s="113">
        <v>0</v>
      </c>
      <c r="F54" s="113"/>
      <c r="G54" s="60">
        <v>419333.7</v>
      </c>
      <c r="H54" s="113">
        <v>0</v>
      </c>
      <c r="I54" s="113"/>
      <c r="J54" s="113"/>
      <c r="K54" s="113">
        <v>44275.14</v>
      </c>
      <c r="L54" s="113"/>
      <c r="M54" s="113">
        <v>0</v>
      </c>
      <c r="N54" s="113"/>
      <c r="O54" s="113">
        <v>463608.84</v>
      </c>
      <c r="P54" s="113"/>
      <c r="Q54" s="113"/>
      <c r="R54" s="113"/>
      <c r="S54" s="57"/>
      <c r="T54" s="57"/>
    </row>
    <row r="55" spans="1:20" ht="12" customHeight="1" thickBot="1">
      <c r="A55" s="57"/>
      <c r="B55" s="59" t="s">
        <v>103</v>
      </c>
      <c r="C55" s="112" t="s">
        <v>104</v>
      </c>
      <c r="D55" s="112"/>
      <c r="E55" s="113">
        <v>107208398.14</v>
      </c>
      <c r="F55" s="113"/>
      <c r="G55" s="60">
        <v>0</v>
      </c>
      <c r="H55" s="113">
        <v>25674750.510000002</v>
      </c>
      <c r="I55" s="113"/>
      <c r="J55" s="113"/>
      <c r="K55" s="113">
        <v>0</v>
      </c>
      <c r="L55" s="113"/>
      <c r="M55" s="113">
        <v>132883148.65000001</v>
      </c>
      <c r="N55" s="113"/>
      <c r="O55" s="113">
        <v>0</v>
      </c>
      <c r="P55" s="113"/>
      <c r="Q55" s="113"/>
      <c r="R55" s="113"/>
      <c r="S55" s="57"/>
      <c r="T55" s="57"/>
    </row>
    <row r="56" spans="1:20" ht="12" customHeight="1" thickBot="1">
      <c r="A56" s="57"/>
      <c r="B56" s="59" t="s">
        <v>105</v>
      </c>
      <c r="C56" s="112" t="s">
        <v>106</v>
      </c>
      <c r="D56" s="112"/>
      <c r="E56" s="113">
        <v>574834218.33000004</v>
      </c>
      <c r="F56" s="113"/>
      <c r="G56" s="60">
        <v>0</v>
      </c>
      <c r="H56" s="113">
        <v>425853.2</v>
      </c>
      <c r="I56" s="113"/>
      <c r="J56" s="113"/>
      <c r="K56" s="113">
        <v>0</v>
      </c>
      <c r="L56" s="113"/>
      <c r="M56" s="113">
        <v>575260071.52999997</v>
      </c>
      <c r="N56" s="113"/>
      <c r="O56" s="113">
        <v>0</v>
      </c>
      <c r="P56" s="113"/>
      <c r="Q56" s="113"/>
      <c r="R56" s="113"/>
      <c r="S56" s="57"/>
      <c r="T56" s="57"/>
    </row>
    <row r="57" spans="1:20" ht="12" customHeight="1" thickBot="1">
      <c r="A57" s="57"/>
      <c r="B57" s="59" t="s">
        <v>107</v>
      </c>
      <c r="C57" s="112" t="s">
        <v>108</v>
      </c>
      <c r="D57" s="112"/>
      <c r="E57" s="113">
        <v>205726924.38</v>
      </c>
      <c r="F57" s="113"/>
      <c r="G57" s="60">
        <v>0</v>
      </c>
      <c r="H57" s="113">
        <v>0</v>
      </c>
      <c r="I57" s="113"/>
      <c r="J57" s="113"/>
      <c r="K57" s="113">
        <v>0</v>
      </c>
      <c r="L57" s="113"/>
      <c r="M57" s="113">
        <v>205726924.38</v>
      </c>
      <c r="N57" s="113"/>
      <c r="O57" s="113">
        <v>0</v>
      </c>
      <c r="P57" s="113"/>
      <c r="Q57" s="113"/>
      <c r="R57" s="113"/>
      <c r="S57" s="57"/>
      <c r="T57" s="57"/>
    </row>
    <row r="58" spans="1:20" ht="12" customHeight="1" thickBot="1">
      <c r="A58" s="57"/>
      <c r="B58" s="59" t="s">
        <v>109</v>
      </c>
      <c r="C58" s="112" t="s">
        <v>110</v>
      </c>
      <c r="D58" s="112"/>
      <c r="E58" s="113">
        <v>9379775.3599999994</v>
      </c>
      <c r="F58" s="113"/>
      <c r="G58" s="60">
        <v>0</v>
      </c>
      <c r="H58" s="113">
        <v>1062711.28</v>
      </c>
      <c r="I58" s="113"/>
      <c r="J58" s="113"/>
      <c r="K58" s="113">
        <v>0</v>
      </c>
      <c r="L58" s="113"/>
      <c r="M58" s="113">
        <v>10442486.640000001</v>
      </c>
      <c r="N58" s="113"/>
      <c r="O58" s="113">
        <v>0</v>
      </c>
      <c r="P58" s="113"/>
      <c r="Q58" s="113"/>
      <c r="R58" s="113"/>
      <c r="S58" s="57"/>
      <c r="T58" s="57"/>
    </row>
    <row r="59" spans="1:20" ht="12" customHeight="1" thickBot="1">
      <c r="A59" s="57"/>
      <c r="B59" s="59" t="s">
        <v>111</v>
      </c>
      <c r="C59" s="112" t="s">
        <v>112</v>
      </c>
      <c r="D59" s="112"/>
      <c r="E59" s="113">
        <v>8487850.8200000003</v>
      </c>
      <c r="F59" s="113"/>
      <c r="G59" s="60">
        <v>0</v>
      </c>
      <c r="H59" s="113">
        <v>307501.53999999998</v>
      </c>
      <c r="I59" s="113"/>
      <c r="J59" s="113"/>
      <c r="K59" s="113">
        <v>0</v>
      </c>
      <c r="L59" s="113"/>
      <c r="M59" s="113">
        <v>8795352.3599999994</v>
      </c>
      <c r="N59" s="113"/>
      <c r="O59" s="113">
        <v>0</v>
      </c>
      <c r="P59" s="113"/>
      <c r="Q59" s="113"/>
      <c r="R59" s="113"/>
      <c r="S59" s="57"/>
      <c r="T59" s="57"/>
    </row>
    <row r="60" spans="1:20" ht="12" customHeight="1" thickBot="1">
      <c r="A60" s="57"/>
      <c r="B60" s="59" t="s">
        <v>113</v>
      </c>
      <c r="C60" s="112" t="s">
        <v>114</v>
      </c>
      <c r="D60" s="112"/>
      <c r="E60" s="113">
        <v>0</v>
      </c>
      <c r="F60" s="113"/>
      <c r="G60" s="60">
        <v>3898176.69</v>
      </c>
      <c r="H60" s="113">
        <v>388922.02</v>
      </c>
      <c r="I60" s="113"/>
      <c r="J60" s="113"/>
      <c r="K60" s="113">
        <v>307501.53999999998</v>
      </c>
      <c r="L60" s="113"/>
      <c r="M60" s="113">
        <v>0</v>
      </c>
      <c r="N60" s="113"/>
      <c r="O60" s="113">
        <v>3816756.21</v>
      </c>
      <c r="P60" s="113"/>
      <c r="Q60" s="113"/>
      <c r="R60" s="113"/>
      <c r="S60" s="57"/>
      <c r="T60" s="57"/>
    </row>
    <row r="61" spans="1:20" ht="21.9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ht="20.100000000000001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ht="20.100000000000001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ht="20.100000000000001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ht="20.100000000000001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ht="15" customHeight="1">
      <c r="A66" s="57"/>
      <c r="B66" s="108"/>
      <c r="C66" s="109" t="s">
        <v>31</v>
      </c>
      <c r="D66" s="109"/>
      <c r="E66" s="109"/>
      <c r="F66" s="109"/>
      <c r="G66" s="109"/>
      <c r="H66" s="57"/>
      <c r="I66" s="57"/>
      <c r="J66" s="57"/>
      <c r="K66" s="57"/>
      <c r="L66" s="57"/>
      <c r="M66" s="57"/>
      <c r="N66" s="57"/>
      <c r="O66" s="57"/>
      <c r="P66" s="57"/>
      <c r="Q66" s="108"/>
      <c r="R66" s="108"/>
      <c r="S66" s="108"/>
      <c r="T66" s="57"/>
    </row>
    <row r="67" spans="1:20" ht="15" customHeight="1">
      <c r="A67" s="57"/>
      <c r="B67" s="108"/>
      <c r="C67" s="109" t="s">
        <v>32</v>
      </c>
      <c r="D67" s="109"/>
      <c r="E67" s="109"/>
      <c r="F67" s="109"/>
      <c r="G67" s="109"/>
      <c r="H67" s="57"/>
      <c r="I67" s="57"/>
      <c r="J67" s="110" t="s">
        <v>33</v>
      </c>
      <c r="K67" s="110"/>
      <c r="L67" s="110"/>
      <c r="M67" s="110"/>
      <c r="N67" s="111">
        <v>45119.38590277778</v>
      </c>
      <c r="O67" s="111"/>
      <c r="P67" s="57"/>
      <c r="Q67" s="108"/>
      <c r="R67" s="108"/>
      <c r="S67" s="108"/>
      <c r="T67" s="57"/>
    </row>
    <row r="68" spans="1:20" ht="15" customHeight="1">
      <c r="A68" s="57"/>
      <c r="B68" s="108"/>
      <c r="C68" s="109" t="s">
        <v>34</v>
      </c>
      <c r="D68" s="109"/>
      <c r="E68" s="109"/>
      <c r="F68" s="109"/>
      <c r="G68" s="109"/>
      <c r="H68" s="57"/>
      <c r="I68" s="57"/>
      <c r="J68" s="110" t="s">
        <v>35</v>
      </c>
      <c r="K68" s="110"/>
      <c r="L68" s="110"/>
      <c r="M68" s="110"/>
      <c r="N68" s="109">
        <v>2</v>
      </c>
      <c r="O68" s="109"/>
      <c r="P68" s="57"/>
      <c r="Q68" s="108"/>
      <c r="R68" s="108"/>
      <c r="S68" s="108"/>
      <c r="T68" s="57"/>
    </row>
    <row r="69" spans="1:20" ht="15" customHeight="1">
      <c r="A69" s="57"/>
      <c r="B69" s="108"/>
      <c r="C69" s="109" t="s">
        <v>36</v>
      </c>
      <c r="D69" s="109"/>
      <c r="E69" s="109"/>
      <c r="F69" s="109"/>
      <c r="G69" s="109"/>
      <c r="H69" s="57"/>
      <c r="I69" s="57"/>
      <c r="J69" s="57"/>
      <c r="K69" s="57"/>
      <c r="L69" s="57"/>
      <c r="M69" s="57"/>
      <c r="N69" s="57"/>
      <c r="O69" s="57"/>
      <c r="P69" s="57"/>
      <c r="Q69" s="108"/>
      <c r="R69" s="108"/>
      <c r="S69" s="108"/>
      <c r="T69" s="57"/>
    </row>
    <row r="70" spans="1:20" ht="9.9499999999999993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1:20" ht="20.100000000000001" customHeight="1">
      <c r="A71" s="57"/>
      <c r="B71" s="106" t="s">
        <v>37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57"/>
      <c r="T71" s="57"/>
    </row>
    <row r="72" spans="1:20" ht="20.100000000000001" customHeight="1" thickBot="1">
      <c r="A72" s="57"/>
      <c r="B72" s="107" t="s">
        <v>163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57"/>
      <c r="T72" s="57"/>
    </row>
    <row r="73" spans="1:20" ht="9.9499999999999993" customHeight="1" thickBo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</row>
    <row r="74" spans="1:20" ht="15" customHeight="1" thickBot="1">
      <c r="A74" s="57"/>
      <c r="B74" s="105" t="s">
        <v>38</v>
      </c>
      <c r="C74" s="105" t="s">
        <v>39</v>
      </c>
      <c r="D74" s="105"/>
      <c r="E74" s="105" t="s">
        <v>40</v>
      </c>
      <c r="F74" s="105"/>
      <c r="G74" s="105"/>
      <c r="H74" s="105" t="s">
        <v>41</v>
      </c>
      <c r="I74" s="105"/>
      <c r="J74" s="105"/>
      <c r="K74" s="105"/>
      <c r="L74" s="105"/>
      <c r="M74" s="105" t="s">
        <v>42</v>
      </c>
      <c r="N74" s="105"/>
      <c r="O74" s="105"/>
      <c r="P74" s="105"/>
      <c r="Q74" s="105"/>
      <c r="R74" s="105"/>
      <c r="S74" s="57"/>
      <c r="T74" s="57"/>
    </row>
    <row r="75" spans="1:20" ht="15" customHeight="1" thickBot="1">
      <c r="A75" s="57"/>
      <c r="B75" s="105"/>
      <c r="C75" s="105"/>
      <c r="D75" s="105"/>
      <c r="E75" s="105" t="s">
        <v>43</v>
      </c>
      <c r="F75" s="105"/>
      <c r="G75" s="58" t="s">
        <v>44</v>
      </c>
      <c r="H75" s="105" t="s">
        <v>43</v>
      </c>
      <c r="I75" s="105"/>
      <c r="J75" s="105"/>
      <c r="K75" s="105" t="s">
        <v>44</v>
      </c>
      <c r="L75" s="105"/>
      <c r="M75" s="105" t="s">
        <v>43</v>
      </c>
      <c r="N75" s="105"/>
      <c r="O75" s="105" t="s">
        <v>44</v>
      </c>
      <c r="P75" s="105"/>
      <c r="Q75" s="105"/>
      <c r="R75" s="105"/>
      <c r="S75" s="57"/>
      <c r="T75" s="57"/>
    </row>
    <row r="76" spans="1:20" ht="12" customHeight="1" thickBot="1">
      <c r="A76" s="57"/>
      <c r="B76" s="67" t="s">
        <v>115</v>
      </c>
      <c r="C76" s="103" t="s">
        <v>116</v>
      </c>
      <c r="D76" s="103"/>
      <c r="E76" s="104">
        <v>0</v>
      </c>
      <c r="F76" s="104"/>
      <c r="G76" s="68">
        <v>4589674.13</v>
      </c>
      <c r="H76" s="104">
        <v>0</v>
      </c>
      <c r="I76" s="104"/>
      <c r="J76" s="104"/>
      <c r="K76" s="104">
        <v>388922.02</v>
      </c>
      <c r="L76" s="104"/>
      <c r="M76" s="104">
        <v>0</v>
      </c>
      <c r="N76" s="104"/>
      <c r="O76" s="104">
        <v>4978596.1500000004</v>
      </c>
      <c r="P76" s="104"/>
      <c r="Q76" s="104"/>
      <c r="R76" s="104"/>
      <c r="S76" s="57"/>
      <c r="T76" s="57"/>
    </row>
    <row r="77" spans="1:20" ht="12" customHeight="1" thickBot="1">
      <c r="A77" s="57"/>
      <c r="B77" s="67" t="s">
        <v>117</v>
      </c>
      <c r="C77" s="103" t="s">
        <v>118</v>
      </c>
      <c r="D77" s="103"/>
      <c r="E77" s="104">
        <v>0</v>
      </c>
      <c r="F77" s="104"/>
      <c r="G77" s="68">
        <v>3925016.66</v>
      </c>
      <c r="H77" s="104">
        <v>0</v>
      </c>
      <c r="I77" s="104"/>
      <c r="J77" s="104"/>
      <c r="K77" s="104">
        <v>0</v>
      </c>
      <c r="L77" s="104"/>
      <c r="M77" s="104">
        <v>0</v>
      </c>
      <c r="N77" s="104"/>
      <c r="O77" s="104">
        <v>3925016.66</v>
      </c>
      <c r="P77" s="104"/>
      <c r="Q77" s="104"/>
      <c r="R77" s="104"/>
      <c r="S77" s="57"/>
      <c r="T77" s="57"/>
    </row>
    <row r="78" spans="1:20" ht="12" customHeight="1" thickBot="1">
      <c r="A78" s="57"/>
      <c r="B78" s="67" t="s">
        <v>119</v>
      </c>
      <c r="C78" s="103" t="s">
        <v>120</v>
      </c>
      <c r="D78" s="103"/>
      <c r="E78" s="104">
        <v>3925016.66</v>
      </c>
      <c r="F78" s="104"/>
      <c r="G78" s="68">
        <v>0</v>
      </c>
      <c r="H78" s="104">
        <v>0</v>
      </c>
      <c r="I78" s="104"/>
      <c r="J78" s="104"/>
      <c r="K78" s="104">
        <v>0</v>
      </c>
      <c r="L78" s="104"/>
      <c r="M78" s="104">
        <v>3925016.66</v>
      </c>
      <c r="N78" s="104"/>
      <c r="O78" s="104">
        <v>0</v>
      </c>
      <c r="P78" s="104"/>
      <c r="Q78" s="104"/>
      <c r="R78" s="104"/>
      <c r="S78" s="57"/>
      <c r="T78" s="57"/>
    </row>
    <row r="79" spans="1:20" ht="12" customHeight="1" thickBot="1">
      <c r="A79" s="57"/>
      <c r="B79" s="67" t="s">
        <v>121</v>
      </c>
      <c r="C79" s="103" t="s">
        <v>122</v>
      </c>
      <c r="D79" s="103"/>
      <c r="E79" s="104">
        <v>3263536181.3099999</v>
      </c>
      <c r="F79" s="104"/>
      <c r="G79" s="68">
        <v>0</v>
      </c>
      <c r="H79" s="104">
        <v>0</v>
      </c>
      <c r="I79" s="104"/>
      <c r="J79" s="104"/>
      <c r="K79" s="104">
        <v>0</v>
      </c>
      <c r="L79" s="104"/>
      <c r="M79" s="104">
        <v>3263536181.3099999</v>
      </c>
      <c r="N79" s="104"/>
      <c r="O79" s="104">
        <v>0</v>
      </c>
      <c r="P79" s="104"/>
      <c r="Q79" s="104"/>
      <c r="R79" s="104"/>
      <c r="S79" s="57"/>
      <c r="T79" s="57"/>
    </row>
    <row r="80" spans="1:20" ht="12" customHeight="1" thickBot="1">
      <c r="A80" s="57"/>
      <c r="B80" s="67" t="s">
        <v>123</v>
      </c>
      <c r="C80" s="103" t="s">
        <v>124</v>
      </c>
      <c r="D80" s="103"/>
      <c r="E80" s="104">
        <v>0</v>
      </c>
      <c r="F80" s="104"/>
      <c r="G80" s="68">
        <v>1913656848.51</v>
      </c>
      <c r="H80" s="104">
        <v>171976954.34</v>
      </c>
      <c r="I80" s="104"/>
      <c r="J80" s="104"/>
      <c r="K80" s="104">
        <v>0</v>
      </c>
      <c r="L80" s="104"/>
      <c r="M80" s="104">
        <v>0</v>
      </c>
      <c r="N80" s="104"/>
      <c r="O80" s="104">
        <v>1741679894.1700001</v>
      </c>
      <c r="P80" s="104"/>
      <c r="Q80" s="104"/>
      <c r="R80" s="104"/>
      <c r="S80" s="57"/>
      <c r="T80" s="57"/>
    </row>
    <row r="81" spans="1:20" ht="12" customHeight="1" thickBot="1">
      <c r="A81" s="57"/>
      <c r="B81" s="67" t="s">
        <v>125</v>
      </c>
      <c r="C81" s="103" t="s">
        <v>126</v>
      </c>
      <c r="D81" s="103"/>
      <c r="E81" s="104">
        <v>0</v>
      </c>
      <c r="F81" s="104"/>
      <c r="G81" s="68">
        <v>0</v>
      </c>
      <c r="H81" s="104">
        <v>171976954.34</v>
      </c>
      <c r="I81" s="104"/>
      <c r="J81" s="104"/>
      <c r="K81" s="104">
        <v>171976954.34</v>
      </c>
      <c r="L81" s="104"/>
      <c r="M81" s="104">
        <v>0</v>
      </c>
      <c r="N81" s="104"/>
      <c r="O81" s="104">
        <v>0</v>
      </c>
      <c r="P81" s="104"/>
      <c r="Q81" s="104"/>
      <c r="R81" s="104"/>
      <c r="S81" s="57"/>
      <c r="T81" s="57"/>
    </row>
    <row r="82" spans="1:20" ht="12" customHeight="1" thickBot="1">
      <c r="A82" s="57"/>
      <c r="B82" s="67" t="s">
        <v>127</v>
      </c>
      <c r="C82" s="103" t="s">
        <v>128</v>
      </c>
      <c r="D82" s="103"/>
      <c r="E82" s="104">
        <v>0</v>
      </c>
      <c r="F82" s="104"/>
      <c r="G82" s="68">
        <v>1349879332.8</v>
      </c>
      <c r="H82" s="104">
        <v>0</v>
      </c>
      <c r="I82" s="104"/>
      <c r="J82" s="104"/>
      <c r="K82" s="104">
        <v>171976954.34</v>
      </c>
      <c r="L82" s="104"/>
      <c r="M82" s="104">
        <v>0</v>
      </c>
      <c r="N82" s="104"/>
      <c r="O82" s="104">
        <v>1521856287.1400001</v>
      </c>
      <c r="P82" s="104"/>
      <c r="Q82" s="104"/>
      <c r="R82" s="104"/>
      <c r="S82" s="57"/>
      <c r="T82" s="57"/>
    </row>
    <row r="83" spans="1:20" ht="12" customHeight="1" thickBot="1">
      <c r="A83" s="57"/>
      <c r="B83" s="67" t="s">
        <v>129</v>
      </c>
      <c r="C83" s="103" t="s">
        <v>130</v>
      </c>
      <c r="D83" s="103"/>
      <c r="E83" s="104">
        <v>0</v>
      </c>
      <c r="F83" s="104"/>
      <c r="G83" s="68">
        <v>421658458</v>
      </c>
      <c r="H83" s="104">
        <v>3609790.6</v>
      </c>
      <c r="I83" s="104"/>
      <c r="J83" s="104"/>
      <c r="K83" s="104">
        <v>3609790.6</v>
      </c>
      <c r="L83" s="104"/>
      <c r="M83" s="104">
        <v>0</v>
      </c>
      <c r="N83" s="104"/>
      <c r="O83" s="104">
        <v>421658458</v>
      </c>
      <c r="P83" s="104"/>
      <c r="Q83" s="104"/>
      <c r="R83" s="104"/>
      <c r="S83" s="57"/>
      <c r="T83" s="57"/>
    </row>
    <row r="84" spans="1:20" ht="12" customHeight="1" thickBot="1">
      <c r="A84" s="57"/>
      <c r="B84" s="67" t="s">
        <v>131</v>
      </c>
      <c r="C84" s="103" t="s">
        <v>106</v>
      </c>
      <c r="D84" s="103"/>
      <c r="E84" s="104">
        <v>0</v>
      </c>
      <c r="F84" s="104"/>
      <c r="G84" s="68">
        <v>1807427799</v>
      </c>
      <c r="H84" s="104">
        <v>425853.2</v>
      </c>
      <c r="I84" s="104"/>
      <c r="J84" s="104"/>
      <c r="K84" s="104">
        <v>425853.2</v>
      </c>
      <c r="L84" s="104"/>
      <c r="M84" s="104">
        <v>0</v>
      </c>
      <c r="N84" s="104"/>
      <c r="O84" s="104">
        <v>1807427799</v>
      </c>
      <c r="P84" s="104"/>
      <c r="Q84" s="104"/>
      <c r="R84" s="104"/>
      <c r="S84" s="57"/>
      <c r="T84" s="57"/>
    </row>
    <row r="85" spans="1:20" ht="12" customHeight="1" thickBot="1">
      <c r="A85" s="57"/>
      <c r="B85" s="67" t="s">
        <v>132</v>
      </c>
      <c r="C85" s="103" t="s">
        <v>108</v>
      </c>
      <c r="D85" s="103"/>
      <c r="E85" s="104">
        <v>0</v>
      </c>
      <c r="F85" s="104"/>
      <c r="G85" s="68">
        <v>960949924.30999994</v>
      </c>
      <c r="H85" s="104">
        <v>0</v>
      </c>
      <c r="I85" s="104"/>
      <c r="J85" s="104"/>
      <c r="K85" s="104">
        <v>0</v>
      </c>
      <c r="L85" s="104"/>
      <c r="M85" s="104">
        <v>0</v>
      </c>
      <c r="N85" s="104"/>
      <c r="O85" s="104">
        <v>960949924.30999994</v>
      </c>
      <c r="P85" s="104"/>
      <c r="Q85" s="104"/>
      <c r="R85" s="104"/>
      <c r="S85" s="57"/>
      <c r="T85" s="57"/>
    </row>
    <row r="86" spans="1:20" ht="12" customHeight="1" thickBot="1">
      <c r="A86" s="57"/>
      <c r="B86" s="67" t="s">
        <v>133</v>
      </c>
      <c r="C86" s="103" t="s">
        <v>134</v>
      </c>
      <c r="D86" s="103"/>
      <c r="E86" s="104">
        <v>0</v>
      </c>
      <c r="F86" s="104"/>
      <c r="G86" s="68">
        <v>73500000</v>
      </c>
      <c r="H86" s="104">
        <v>0</v>
      </c>
      <c r="I86" s="104"/>
      <c r="J86" s="104"/>
      <c r="K86" s="104">
        <v>0</v>
      </c>
      <c r="L86" s="104"/>
      <c r="M86" s="104">
        <v>0</v>
      </c>
      <c r="N86" s="104"/>
      <c r="O86" s="104">
        <v>73500000</v>
      </c>
      <c r="P86" s="104"/>
      <c r="Q86" s="104"/>
      <c r="R86" s="104"/>
      <c r="S86" s="57"/>
      <c r="T86" s="57"/>
    </row>
    <row r="87" spans="1:20" ht="12" customHeight="1" thickBot="1">
      <c r="A87" s="57"/>
      <c r="B87" s="67" t="s">
        <v>135</v>
      </c>
      <c r="C87" s="103" t="s">
        <v>136</v>
      </c>
      <c r="D87" s="103"/>
      <c r="E87" s="104">
        <v>303104614.36000001</v>
      </c>
      <c r="F87" s="104"/>
      <c r="G87" s="68">
        <v>0</v>
      </c>
      <c r="H87" s="104">
        <v>3799414.39</v>
      </c>
      <c r="I87" s="104"/>
      <c r="J87" s="104"/>
      <c r="K87" s="104">
        <v>34130485.490000002</v>
      </c>
      <c r="L87" s="104"/>
      <c r="M87" s="104">
        <v>272773543.25999999</v>
      </c>
      <c r="N87" s="104"/>
      <c r="O87" s="104">
        <v>0</v>
      </c>
      <c r="P87" s="104"/>
      <c r="Q87" s="104"/>
      <c r="R87" s="104"/>
      <c r="S87" s="57"/>
      <c r="T87" s="57"/>
    </row>
    <row r="88" spans="1:20" ht="12" customHeight="1" thickBot="1">
      <c r="A88" s="57"/>
      <c r="B88" s="67" t="s">
        <v>137</v>
      </c>
      <c r="C88" s="103" t="s">
        <v>106</v>
      </c>
      <c r="D88" s="103"/>
      <c r="E88" s="104">
        <v>1100008119.8900001</v>
      </c>
      <c r="F88" s="104"/>
      <c r="G88" s="68">
        <v>0</v>
      </c>
      <c r="H88" s="104">
        <v>29689530.98</v>
      </c>
      <c r="I88" s="104"/>
      <c r="J88" s="104"/>
      <c r="K88" s="104">
        <v>165393277.36000001</v>
      </c>
      <c r="L88" s="104"/>
      <c r="M88" s="104">
        <v>964304373.50999999</v>
      </c>
      <c r="N88" s="104"/>
      <c r="O88" s="104">
        <v>0</v>
      </c>
      <c r="P88" s="104"/>
      <c r="Q88" s="104"/>
      <c r="R88" s="104"/>
      <c r="S88" s="57"/>
      <c r="T88" s="57"/>
    </row>
    <row r="89" spans="1:20" ht="12" customHeight="1" thickBot="1">
      <c r="A89" s="57"/>
      <c r="B89" s="67" t="s">
        <v>138</v>
      </c>
      <c r="C89" s="103" t="s">
        <v>108</v>
      </c>
      <c r="D89" s="103"/>
      <c r="E89" s="104">
        <v>496435719.06999999</v>
      </c>
      <c r="F89" s="104"/>
      <c r="G89" s="68">
        <v>0</v>
      </c>
      <c r="H89" s="104">
        <v>0</v>
      </c>
      <c r="I89" s="104"/>
      <c r="J89" s="104"/>
      <c r="K89" s="104">
        <v>1814592.24</v>
      </c>
      <c r="L89" s="104"/>
      <c r="M89" s="104">
        <v>494621126.82999998</v>
      </c>
      <c r="N89" s="104"/>
      <c r="O89" s="104">
        <v>0</v>
      </c>
      <c r="P89" s="104"/>
      <c r="Q89" s="104"/>
      <c r="R89" s="104"/>
      <c r="S89" s="57"/>
      <c r="T89" s="57"/>
    </row>
    <row r="90" spans="1:20" ht="12" customHeight="1" thickBot="1">
      <c r="A90" s="57"/>
      <c r="B90" s="67" t="s">
        <v>139</v>
      </c>
      <c r="C90" s="103" t="s">
        <v>140</v>
      </c>
      <c r="D90" s="103"/>
      <c r="E90" s="104">
        <v>26970390.390000001</v>
      </c>
      <c r="F90" s="104"/>
      <c r="G90" s="68">
        <v>0</v>
      </c>
      <c r="H90" s="104">
        <v>0</v>
      </c>
      <c r="I90" s="104"/>
      <c r="J90" s="104"/>
      <c r="K90" s="104">
        <v>0</v>
      </c>
      <c r="L90" s="104"/>
      <c r="M90" s="104">
        <v>26970390.390000001</v>
      </c>
      <c r="N90" s="104"/>
      <c r="O90" s="104">
        <v>0</v>
      </c>
      <c r="P90" s="104"/>
      <c r="Q90" s="104"/>
      <c r="R90" s="104"/>
      <c r="S90" s="57"/>
      <c r="T90" s="57"/>
    </row>
    <row r="91" spans="1:20" ht="12" customHeight="1" thickBot="1">
      <c r="A91" s="57"/>
      <c r="B91" s="67" t="s">
        <v>141</v>
      </c>
      <c r="C91" s="103" t="s">
        <v>142</v>
      </c>
      <c r="D91" s="103"/>
      <c r="E91" s="104">
        <v>11345175.5</v>
      </c>
      <c r="F91" s="104"/>
      <c r="G91" s="68">
        <v>0</v>
      </c>
      <c r="H91" s="104">
        <v>30663547.390000001</v>
      </c>
      <c r="I91" s="104"/>
      <c r="J91" s="104"/>
      <c r="K91" s="104">
        <v>26006956.800000001</v>
      </c>
      <c r="L91" s="104"/>
      <c r="M91" s="104">
        <v>16001766.09</v>
      </c>
      <c r="N91" s="104"/>
      <c r="O91" s="104">
        <v>0</v>
      </c>
      <c r="P91" s="104"/>
      <c r="Q91" s="104"/>
      <c r="R91" s="104"/>
      <c r="S91" s="57"/>
      <c r="T91" s="57"/>
    </row>
    <row r="92" spans="1:20" ht="12" customHeight="1" thickBot="1">
      <c r="A92" s="57"/>
      <c r="B92" s="67" t="s">
        <v>143</v>
      </c>
      <c r="C92" s="103" t="s">
        <v>106</v>
      </c>
      <c r="D92" s="103"/>
      <c r="E92" s="104">
        <v>0</v>
      </c>
      <c r="F92" s="104"/>
      <c r="G92" s="68">
        <v>0</v>
      </c>
      <c r="H92" s="104">
        <v>164967424.16</v>
      </c>
      <c r="I92" s="104"/>
      <c r="J92" s="104"/>
      <c r="K92" s="104">
        <v>164967424.16</v>
      </c>
      <c r="L92" s="104"/>
      <c r="M92" s="104">
        <v>0</v>
      </c>
      <c r="N92" s="104"/>
      <c r="O92" s="104">
        <v>0</v>
      </c>
      <c r="P92" s="104"/>
      <c r="Q92" s="104"/>
      <c r="R92" s="104"/>
      <c r="S92" s="57"/>
      <c r="T92" s="57"/>
    </row>
    <row r="93" spans="1:20" ht="12" customHeight="1" thickBot="1">
      <c r="A93" s="57"/>
      <c r="B93" s="67" t="s">
        <v>144</v>
      </c>
      <c r="C93" s="103" t="s">
        <v>108</v>
      </c>
      <c r="D93" s="103"/>
      <c r="E93" s="104">
        <v>0</v>
      </c>
      <c r="F93" s="104"/>
      <c r="G93" s="68">
        <v>0</v>
      </c>
      <c r="H93" s="104">
        <v>0</v>
      </c>
      <c r="I93" s="104"/>
      <c r="J93" s="104"/>
      <c r="K93" s="104">
        <v>0</v>
      </c>
      <c r="L93" s="104"/>
      <c r="M93" s="104">
        <v>0</v>
      </c>
      <c r="N93" s="104"/>
      <c r="O93" s="104">
        <v>0</v>
      </c>
      <c r="P93" s="104"/>
      <c r="Q93" s="104"/>
      <c r="R93" s="104"/>
      <c r="S93" s="57"/>
      <c r="T93" s="57"/>
    </row>
    <row r="94" spans="1:20" ht="12" customHeight="1" thickBot="1">
      <c r="A94" s="57"/>
      <c r="B94" s="67" t="s">
        <v>145</v>
      </c>
      <c r="C94" s="103" t="s">
        <v>146</v>
      </c>
      <c r="D94" s="103"/>
      <c r="E94" s="104">
        <v>46529609.609999999</v>
      </c>
      <c r="F94" s="104"/>
      <c r="G94" s="68">
        <v>0</v>
      </c>
      <c r="H94" s="104">
        <v>0</v>
      </c>
      <c r="I94" s="104"/>
      <c r="J94" s="104"/>
      <c r="K94" s="104">
        <v>0</v>
      </c>
      <c r="L94" s="104"/>
      <c r="M94" s="104">
        <v>46529609.609999999</v>
      </c>
      <c r="N94" s="104"/>
      <c r="O94" s="104">
        <v>0</v>
      </c>
      <c r="P94" s="104"/>
      <c r="Q94" s="104"/>
      <c r="R94" s="104"/>
      <c r="S94" s="57"/>
      <c r="T94" s="57"/>
    </row>
    <row r="95" spans="1:20" ht="12" customHeight="1" thickBot="1">
      <c r="A95" s="57"/>
      <c r="B95" s="67" t="s">
        <v>147</v>
      </c>
      <c r="C95" s="103" t="s">
        <v>148</v>
      </c>
      <c r="D95" s="103"/>
      <c r="E95" s="104">
        <v>1398323.57</v>
      </c>
      <c r="F95" s="104"/>
      <c r="G95" s="68">
        <v>0</v>
      </c>
      <c r="H95" s="104">
        <v>25817333.010000002</v>
      </c>
      <c r="I95" s="104"/>
      <c r="J95" s="104"/>
      <c r="K95" s="104">
        <v>26567741.170000002</v>
      </c>
      <c r="L95" s="104"/>
      <c r="M95" s="104">
        <v>647915.41</v>
      </c>
      <c r="N95" s="104"/>
      <c r="O95" s="104">
        <v>0</v>
      </c>
      <c r="P95" s="104"/>
      <c r="Q95" s="104"/>
      <c r="R95" s="104"/>
      <c r="S95" s="57"/>
      <c r="T95" s="57"/>
    </row>
    <row r="96" spans="1:20" ht="12" customHeight="1" thickBot="1">
      <c r="A96" s="57"/>
      <c r="B96" s="67" t="s">
        <v>149</v>
      </c>
      <c r="C96" s="103" t="s">
        <v>106</v>
      </c>
      <c r="D96" s="103"/>
      <c r="E96" s="104">
        <v>133844.12</v>
      </c>
      <c r="F96" s="104"/>
      <c r="G96" s="68">
        <v>0</v>
      </c>
      <c r="H96" s="104">
        <v>164967424.16</v>
      </c>
      <c r="I96" s="104"/>
      <c r="J96" s="104"/>
      <c r="K96" s="104">
        <v>164867534.03999999</v>
      </c>
      <c r="L96" s="104"/>
      <c r="M96" s="104">
        <v>233734.24</v>
      </c>
      <c r="N96" s="104"/>
      <c r="O96" s="104">
        <v>0</v>
      </c>
      <c r="P96" s="104"/>
      <c r="Q96" s="104"/>
      <c r="R96" s="104"/>
      <c r="S96" s="57"/>
      <c r="T96" s="57"/>
    </row>
    <row r="97" spans="1:20" ht="12" customHeight="1" thickBot="1">
      <c r="A97" s="57"/>
      <c r="B97" s="67" t="s">
        <v>150</v>
      </c>
      <c r="C97" s="103" t="s">
        <v>108</v>
      </c>
      <c r="D97" s="103"/>
      <c r="E97" s="104">
        <v>0</v>
      </c>
      <c r="F97" s="104"/>
      <c r="G97" s="68">
        <v>0</v>
      </c>
      <c r="H97" s="104">
        <v>0</v>
      </c>
      <c r="I97" s="104"/>
      <c r="J97" s="104"/>
      <c r="K97" s="104">
        <v>0</v>
      </c>
      <c r="L97" s="104"/>
      <c r="M97" s="104">
        <v>0</v>
      </c>
      <c r="N97" s="104"/>
      <c r="O97" s="104">
        <v>0</v>
      </c>
      <c r="P97" s="104"/>
      <c r="Q97" s="104"/>
      <c r="R97" s="104"/>
      <c r="S97" s="57"/>
      <c r="T97" s="57"/>
    </row>
    <row r="98" spans="1:20" ht="12" customHeight="1" thickBot="1">
      <c r="A98" s="57"/>
      <c r="B98" s="67" t="s">
        <v>151</v>
      </c>
      <c r="C98" s="103" t="s">
        <v>152</v>
      </c>
      <c r="D98" s="103"/>
      <c r="E98" s="104">
        <v>105810344.56999999</v>
      </c>
      <c r="F98" s="104"/>
      <c r="G98" s="68">
        <v>0</v>
      </c>
      <c r="H98" s="104">
        <v>26424888.670000002</v>
      </c>
      <c r="I98" s="104"/>
      <c r="J98" s="104"/>
      <c r="K98" s="104">
        <v>0</v>
      </c>
      <c r="L98" s="104"/>
      <c r="M98" s="104">
        <v>132235233.23999999</v>
      </c>
      <c r="N98" s="104"/>
      <c r="O98" s="104">
        <v>0</v>
      </c>
      <c r="P98" s="104"/>
      <c r="Q98" s="104"/>
      <c r="R98" s="104"/>
      <c r="S98" s="57"/>
      <c r="T98" s="57"/>
    </row>
    <row r="99" spans="1:20" ht="12" customHeight="1" thickBot="1">
      <c r="A99" s="57"/>
      <c r="B99" s="67" t="s">
        <v>153</v>
      </c>
      <c r="C99" s="103" t="s">
        <v>106</v>
      </c>
      <c r="D99" s="103"/>
      <c r="E99" s="104">
        <v>707285834.99000001</v>
      </c>
      <c r="F99" s="104"/>
      <c r="G99" s="68">
        <v>0</v>
      </c>
      <c r="H99" s="104">
        <v>164867534.03999999</v>
      </c>
      <c r="I99" s="104"/>
      <c r="J99" s="104"/>
      <c r="K99" s="104">
        <v>29263677.780000001</v>
      </c>
      <c r="L99" s="104"/>
      <c r="M99" s="104">
        <v>842889691.25</v>
      </c>
      <c r="N99" s="104"/>
      <c r="O99" s="104">
        <v>0</v>
      </c>
      <c r="P99" s="104"/>
      <c r="Q99" s="104"/>
      <c r="R99" s="104"/>
      <c r="S99" s="57"/>
      <c r="T99" s="57"/>
    </row>
    <row r="100" spans="1:20" ht="12" customHeight="1" thickBot="1">
      <c r="A100" s="57"/>
      <c r="B100" s="67" t="s">
        <v>154</v>
      </c>
      <c r="C100" s="103" t="s">
        <v>108</v>
      </c>
      <c r="D100" s="103"/>
      <c r="E100" s="104">
        <v>464514205.24000001</v>
      </c>
      <c r="F100" s="104"/>
      <c r="G100" s="68">
        <v>0</v>
      </c>
      <c r="H100" s="104">
        <v>1814592.24</v>
      </c>
      <c r="I100" s="104"/>
      <c r="J100" s="104"/>
      <c r="K100" s="104">
        <v>0</v>
      </c>
      <c r="L100" s="104"/>
      <c r="M100" s="104">
        <v>466328797.48000002</v>
      </c>
      <c r="N100" s="104"/>
      <c r="O100" s="104">
        <v>0</v>
      </c>
      <c r="P100" s="104"/>
      <c r="Q100" s="104"/>
      <c r="R100" s="104"/>
      <c r="S100" s="57"/>
      <c r="T100" s="57"/>
    </row>
    <row r="101" spans="1:20" ht="12" customHeight="1" thickBot="1">
      <c r="A101" s="57"/>
      <c r="B101" s="69"/>
      <c r="C101" s="101" t="s">
        <v>155</v>
      </c>
      <c r="D101" s="101"/>
      <c r="E101" s="102">
        <v>14364918800.08</v>
      </c>
      <c r="F101" s="102"/>
      <c r="G101" s="70">
        <v>14364918800.08</v>
      </c>
      <c r="H101" s="102">
        <v>11239380954.379999</v>
      </c>
      <c r="I101" s="102"/>
      <c r="J101" s="102"/>
      <c r="K101" s="102">
        <v>11239380954.379999</v>
      </c>
      <c r="L101" s="102"/>
      <c r="M101" s="102">
        <v>14535412119.24</v>
      </c>
      <c r="N101" s="102"/>
      <c r="O101" s="102">
        <v>14535412119.24</v>
      </c>
      <c r="P101" s="102"/>
      <c r="Q101" s="102"/>
      <c r="R101" s="102"/>
      <c r="S101" s="57"/>
      <c r="T101" s="57"/>
    </row>
    <row r="103" spans="1:20">
      <c r="C103" s="97" t="s">
        <v>28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</row>
    <row r="109" spans="1:20" ht="15.75" thickBot="1">
      <c r="C109" s="55" t="s">
        <v>156</v>
      </c>
      <c r="D109" s="54"/>
      <c r="E109" s="54"/>
      <c r="F109" s="98" t="s">
        <v>157</v>
      </c>
      <c r="G109" s="98"/>
      <c r="H109" s="98"/>
      <c r="I109" s="54"/>
      <c r="J109" s="54"/>
      <c r="K109" s="54"/>
      <c r="L109" s="99" t="s">
        <v>158</v>
      </c>
      <c r="M109" s="99"/>
      <c r="N109" s="99"/>
      <c r="O109" s="99"/>
      <c r="P109" s="99"/>
      <c r="Q109" s="99"/>
    </row>
    <row r="110" spans="1:20">
      <c r="C110" s="56" t="s">
        <v>159</v>
      </c>
      <c r="D110" s="54"/>
      <c r="E110" s="54"/>
      <c r="F110" s="100" t="s">
        <v>160</v>
      </c>
      <c r="G110" s="100"/>
      <c r="H110" s="100"/>
      <c r="I110" s="54"/>
      <c r="J110" s="54"/>
      <c r="K110" s="54"/>
      <c r="L110" s="100" t="s">
        <v>161</v>
      </c>
      <c r="M110" s="100"/>
      <c r="N110" s="100"/>
      <c r="O110" s="100"/>
      <c r="P110" s="100"/>
      <c r="Q110" s="100"/>
    </row>
  </sheetData>
  <mergeCells count="428">
    <mergeCell ref="B2:B5"/>
    <mergeCell ref="C2:G2"/>
    <mergeCell ref="Q2:S5"/>
    <mergeCell ref="C3:G3"/>
    <mergeCell ref="J3:M3"/>
    <mergeCell ref="N3:O3"/>
    <mergeCell ref="C4:G4"/>
    <mergeCell ref="J4:M4"/>
    <mergeCell ref="N4:O4"/>
    <mergeCell ref="C5:G5"/>
    <mergeCell ref="B7:R7"/>
    <mergeCell ref="B8:R8"/>
    <mergeCell ref="B10:B11"/>
    <mergeCell ref="C10:D11"/>
    <mergeCell ref="E10:G10"/>
    <mergeCell ref="H10:L10"/>
    <mergeCell ref="M10:R10"/>
    <mergeCell ref="E11:F11"/>
    <mergeCell ref="H11:J11"/>
    <mergeCell ref="K11:L11"/>
    <mergeCell ref="C13:D13"/>
    <mergeCell ref="E13:F13"/>
    <mergeCell ref="H13:J13"/>
    <mergeCell ref="K13:L13"/>
    <mergeCell ref="M13:N13"/>
    <mergeCell ref="O13:R13"/>
    <mergeCell ref="M11:N11"/>
    <mergeCell ref="O11:R11"/>
    <mergeCell ref="C12:D12"/>
    <mergeCell ref="E12:F12"/>
    <mergeCell ref="H12:J12"/>
    <mergeCell ref="K12:L12"/>
    <mergeCell ref="M12:N12"/>
    <mergeCell ref="O12:R12"/>
    <mergeCell ref="M17:N17"/>
    <mergeCell ref="O17:R17"/>
    <mergeCell ref="C14:D14"/>
    <mergeCell ref="E14:F14"/>
    <mergeCell ref="K14:L14"/>
    <mergeCell ref="M14:N14"/>
    <mergeCell ref="O14:R14"/>
    <mergeCell ref="H15:J15"/>
    <mergeCell ref="K15:L15"/>
    <mergeCell ref="H18:J18"/>
    <mergeCell ref="K18:L18"/>
    <mergeCell ref="C20:D20"/>
    <mergeCell ref="E20:F20"/>
    <mergeCell ref="H20:J20"/>
    <mergeCell ref="K20:L20"/>
    <mergeCell ref="C17:D17"/>
    <mergeCell ref="E17:F17"/>
    <mergeCell ref="H17:J17"/>
    <mergeCell ref="K17:L17"/>
    <mergeCell ref="M25:N25"/>
    <mergeCell ref="O25:R25"/>
    <mergeCell ref="C24:D24"/>
    <mergeCell ref="E24:F24"/>
    <mergeCell ref="H24:J24"/>
    <mergeCell ref="K24:L24"/>
    <mergeCell ref="M24:N24"/>
    <mergeCell ref="O24:R24"/>
    <mergeCell ref="M20:N20"/>
    <mergeCell ref="O20:R20"/>
    <mergeCell ref="H21:J21"/>
    <mergeCell ref="K21:L21"/>
    <mergeCell ref="C23:D23"/>
    <mergeCell ref="E23:F23"/>
    <mergeCell ref="H23:J23"/>
    <mergeCell ref="K23:L23"/>
    <mergeCell ref="M23:N23"/>
    <mergeCell ref="O23:R23"/>
    <mergeCell ref="H26:J26"/>
    <mergeCell ref="K26:L26"/>
    <mergeCell ref="C28:D28"/>
    <mergeCell ref="E28:F28"/>
    <mergeCell ref="H28:J28"/>
    <mergeCell ref="K28:L28"/>
    <mergeCell ref="C25:D25"/>
    <mergeCell ref="E25:F25"/>
    <mergeCell ref="H25:J25"/>
    <mergeCell ref="K25:L25"/>
    <mergeCell ref="M31:N31"/>
    <mergeCell ref="O31:R31"/>
    <mergeCell ref="C30:D30"/>
    <mergeCell ref="E30:F30"/>
    <mergeCell ref="H30:J30"/>
    <mergeCell ref="K30:L30"/>
    <mergeCell ref="M30:N30"/>
    <mergeCell ref="O30:R30"/>
    <mergeCell ref="M28:N28"/>
    <mergeCell ref="O28:R28"/>
    <mergeCell ref="C29:D29"/>
    <mergeCell ref="E29:F29"/>
    <mergeCell ref="H29:J29"/>
    <mergeCell ref="K29:L29"/>
    <mergeCell ref="M29:N29"/>
    <mergeCell ref="O29:R29"/>
    <mergeCell ref="H32:J32"/>
    <mergeCell ref="K32:L32"/>
    <mergeCell ref="C34:D34"/>
    <mergeCell ref="E34:F34"/>
    <mergeCell ref="H34:J34"/>
    <mergeCell ref="K34:L34"/>
    <mergeCell ref="C31:D31"/>
    <mergeCell ref="E31:F31"/>
    <mergeCell ref="H31:J31"/>
    <mergeCell ref="K31:L31"/>
    <mergeCell ref="H36:J36"/>
    <mergeCell ref="K36:L36"/>
    <mergeCell ref="C38:D38"/>
    <mergeCell ref="E38:F38"/>
    <mergeCell ref="H38:J38"/>
    <mergeCell ref="K38:L38"/>
    <mergeCell ref="M34:N34"/>
    <mergeCell ref="O34:R34"/>
    <mergeCell ref="C35:D35"/>
    <mergeCell ref="E35:F35"/>
    <mergeCell ref="H35:J35"/>
    <mergeCell ref="K35:L35"/>
    <mergeCell ref="M35:N35"/>
    <mergeCell ref="O35:R35"/>
    <mergeCell ref="C42:D42"/>
    <mergeCell ref="E42:F42"/>
    <mergeCell ref="H42:J42"/>
    <mergeCell ref="K42:L42"/>
    <mergeCell ref="M42:N42"/>
    <mergeCell ref="O42:R42"/>
    <mergeCell ref="M38:N38"/>
    <mergeCell ref="O38:R38"/>
    <mergeCell ref="H39:J39"/>
    <mergeCell ref="K39:L39"/>
    <mergeCell ref="C41:D41"/>
    <mergeCell ref="E41:F41"/>
    <mergeCell ref="H41:J41"/>
    <mergeCell ref="K41:L41"/>
    <mergeCell ref="M41:N41"/>
    <mergeCell ref="O41:R41"/>
    <mergeCell ref="C44:D44"/>
    <mergeCell ref="E44:F44"/>
    <mergeCell ref="H44:J44"/>
    <mergeCell ref="K44:L44"/>
    <mergeCell ref="M44:N44"/>
    <mergeCell ref="O44:R44"/>
    <mergeCell ref="C43:D43"/>
    <mergeCell ref="E43:F43"/>
    <mergeCell ref="H43:J43"/>
    <mergeCell ref="K43:L43"/>
    <mergeCell ref="M43:N43"/>
    <mergeCell ref="O43:R43"/>
    <mergeCell ref="C46:D46"/>
    <mergeCell ref="E46:F46"/>
    <mergeCell ref="H46:J46"/>
    <mergeCell ref="K46:L46"/>
    <mergeCell ref="M46:N46"/>
    <mergeCell ref="O46:R46"/>
    <mergeCell ref="C45:D45"/>
    <mergeCell ref="E45:F45"/>
    <mergeCell ref="H45:J45"/>
    <mergeCell ref="K45:L45"/>
    <mergeCell ref="M45:N45"/>
    <mergeCell ref="O45:R45"/>
    <mergeCell ref="C48:D48"/>
    <mergeCell ref="E48:F48"/>
    <mergeCell ref="H48:J48"/>
    <mergeCell ref="K48:L48"/>
    <mergeCell ref="M48:N48"/>
    <mergeCell ref="O48:R48"/>
    <mergeCell ref="C47:D47"/>
    <mergeCell ref="E47:F47"/>
    <mergeCell ref="H47:J47"/>
    <mergeCell ref="K47:L47"/>
    <mergeCell ref="M47:N47"/>
    <mergeCell ref="O47:R47"/>
    <mergeCell ref="C50:D50"/>
    <mergeCell ref="E50:F50"/>
    <mergeCell ref="H50:J50"/>
    <mergeCell ref="K50:L50"/>
    <mergeCell ref="M50:N50"/>
    <mergeCell ref="O50:R50"/>
    <mergeCell ref="C49:D49"/>
    <mergeCell ref="E49:F49"/>
    <mergeCell ref="H49:J49"/>
    <mergeCell ref="K49:L49"/>
    <mergeCell ref="M49:N49"/>
    <mergeCell ref="O49:R49"/>
    <mergeCell ref="C52:D52"/>
    <mergeCell ref="E52:F52"/>
    <mergeCell ref="H52:J52"/>
    <mergeCell ref="K52:L52"/>
    <mergeCell ref="M52:N52"/>
    <mergeCell ref="O52:R52"/>
    <mergeCell ref="C51:D51"/>
    <mergeCell ref="E51:F51"/>
    <mergeCell ref="H51:J51"/>
    <mergeCell ref="K51:L51"/>
    <mergeCell ref="M51:N51"/>
    <mergeCell ref="O51:R51"/>
    <mergeCell ref="C54:D54"/>
    <mergeCell ref="E54:F54"/>
    <mergeCell ref="H54:J54"/>
    <mergeCell ref="K54:L54"/>
    <mergeCell ref="M54:N54"/>
    <mergeCell ref="O54:R54"/>
    <mergeCell ref="C53:D53"/>
    <mergeCell ref="E53:F53"/>
    <mergeCell ref="H53:J53"/>
    <mergeCell ref="K53:L53"/>
    <mergeCell ref="M53:N53"/>
    <mergeCell ref="O53:R53"/>
    <mergeCell ref="C56:D56"/>
    <mergeCell ref="E56:F56"/>
    <mergeCell ref="H56:J56"/>
    <mergeCell ref="K56:L56"/>
    <mergeCell ref="M56:N56"/>
    <mergeCell ref="O56:R56"/>
    <mergeCell ref="C55:D55"/>
    <mergeCell ref="E55:F55"/>
    <mergeCell ref="H55:J55"/>
    <mergeCell ref="K55:L55"/>
    <mergeCell ref="M55:N55"/>
    <mergeCell ref="O55:R55"/>
    <mergeCell ref="C58:D58"/>
    <mergeCell ref="E58:F58"/>
    <mergeCell ref="H58:J58"/>
    <mergeCell ref="K58:L58"/>
    <mergeCell ref="M58:N58"/>
    <mergeCell ref="O58:R58"/>
    <mergeCell ref="C57:D57"/>
    <mergeCell ref="E57:F57"/>
    <mergeCell ref="H57:J57"/>
    <mergeCell ref="K57:L57"/>
    <mergeCell ref="M57:N57"/>
    <mergeCell ref="O57:R57"/>
    <mergeCell ref="C60:D60"/>
    <mergeCell ref="E60:F60"/>
    <mergeCell ref="H60:J60"/>
    <mergeCell ref="K60:L60"/>
    <mergeCell ref="M60:N60"/>
    <mergeCell ref="O60:R60"/>
    <mergeCell ref="C59:D59"/>
    <mergeCell ref="E59:F59"/>
    <mergeCell ref="H59:J59"/>
    <mergeCell ref="K59:L59"/>
    <mergeCell ref="M59:N59"/>
    <mergeCell ref="O59:R59"/>
    <mergeCell ref="B66:B69"/>
    <mergeCell ref="C66:G66"/>
    <mergeCell ref="Q66:S69"/>
    <mergeCell ref="C67:G67"/>
    <mergeCell ref="J67:M67"/>
    <mergeCell ref="N67:O67"/>
    <mergeCell ref="C68:G68"/>
    <mergeCell ref="J68:M68"/>
    <mergeCell ref="N68:O68"/>
    <mergeCell ref="C69:G69"/>
    <mergeCell ref="M75:N75"/>
    <mergeCell ref="O75:R75"/>
    <mergeCell ref="C76:D76"/>
    <mergeCell ref="E76:F76"/>
    <mergeCell ref="H76:J76"/>
    <mergeCell ref="K76:L76"/>
    <mergeCell ref="M76:N76"/>
    <mergeCell ref="O76:R76"/>
    <mergeCell ref="B71:R71"/>
    <mergeCell ref="B72:R72"/>
    <mergeCell ref="B74:B75"/>
    <mergeCell ref="C74:D75"/>
    <mergeCell ref="E74:G74"/>
    <mergeCell ref="H74:L74"/>
    <mergeCell ref="M74:R74"/>
    <mergeCell ref="E75:F75"/>
    <mergeCell ref="H75:J75"/>
    <mergeCell ref="K75:L75"/>
    <mergeCell ref="C78:D78"/>
    <mergeCell ref="E78:F78"/>
    <mergeCell ref="H78:J78"/>
    <mergeCell ref="K78:L78"/>
    <mergeCell ref="M78:N78"/>
    <mergeCell ref="O78:R78"/>
    <mergeCell ref="C77:D77"/>
    <mergeCell ref="E77:F77"/>
    <mergeCell ref="H77:J77"/>
    <mergeCell ref="K77:L77"/>
    <mergeCell ref="M77:N77"/>
    <mergeCell ref="O77:R77"/>
    <mergeCell ref="C80:D80"/>
    <mergeCell ref="E80:F80"/>
    <mergeCell ref="H80:J80"/>
    <mergeCell ref="K80:L80"/>
    <mergeCell ref="M80:N80"/>
    <mergeCell ref="O80:R80"/>
    <mergeCell ref="C79:D79"/>
    <mergeCell ref="E79:F79"/>
    <mergeCell ref="H79:J79"/>
    <mergeCell ref="K79:L79"/>
    <mergeCell ref="M79:N79"/>
    <mergeCell ref="O79:R79"/>
    <mergeCell ref="C82:D82"/>
    <mergeCell ref="E82:F82"/>
    <mergeCell ref="H82:J82"/>
    <mergeCell ref="K82:L82"/>
    <mergeCell ref="M82:N82"/>
    <mergeCell ref="O82:R82"/>
    <mergeCell ref="C81:D81"/>
    <mergeCell ref="E81:F81"/>
    <mergeCell ref="H81:J81"/>
    <mergeCell ref="K81:L81"/>
    <mergeCell ref="M81:N81"/>
    <mergeCell ref="O81:R81"/>
    <mergeCell ref="C84:D84"/>
    <mergeCell ref="E84:F84"/>
    <mergeCell ref="H84:J84"/>
    <mergeCell ref="K84:L84"/>
    <mergeCell ref="M84:N84"/>
    <mergeCell ref="O84:R84"/>
    <mergeCell ref="C83:D83"/>
    <mergeCell ref="E83:F83"/>
    <mergeCell ref="H83:J83"/>
    <mergeCell ref="K83:L83"/>
    <mergeCell ref="M83:N83"/>
    <mergeCell ref="O83:R83"/>
    <mergeCell ref="C86:D86"/>
    <mergeCell ref="E86:F86"/>
    <mergeCell ref="H86:J86"/>
    <mergeCell ref="K86:L86"/>
    <mergeCell ref="M86:N86"/>
    <mergeCell ref="O86:R86"/>
    <mergeCell ref="C85:D85"/>
    <mergeCell ref="E85:F85"/>
    <mergeCell ref="H85:J85"/>
    <mergeCell ref="K85:L85"/>
    <mergeCell ref="M85:N85"/>
    <mergeCell ref="O85:R85"/>
    <mergeCell ref="C88:D88"/>
    <mergeCell ref="E88:F88"/>
    <mergeCell ref="H88:J88"/>
    <mergeCell ref="K88:L88"/>
    <mergeCell ref="M88:N88"/>
    <mergeCell ref="O88:R88"/>
    <mergeCell ref="C87:D87"/>
    <mergeCell ref="E87:F87"/>
    <mergeCell ref="H87:J87"/>
    <mergeCell ref="K87:L87"/>
    <mergeCell ref="M87:N87"/>
    <mergeCell ref="O87:R87"/>
    <mergeCell ref="C90:D90"/>
    <mergeCell ref="E90:F90"/>
    <mergeCell ref="H90:J90"/>
    <mergeCell ref="K90:L90"/>
    <mergeCell ref="M90:N90"/>
    <mergeCell ref="O90:R90"/>
    <mergeCell ref="C89:D89"/>
    <mergeCell ref="E89:F89"/>
    <mergeCell ref="H89:J89"/>
    <mergeCell ref="K89:L89"/>
    <mergeCell ref="M89:N89"/>
    <mergeCell ref="O89:R89"/>
    <mergeCell ref="C92:D92"/>
    <mergeCell ref="E92:F92"/>
    <mergeCell ref="H92:J92"/>
    <mergeCell ref="K92:L92"/>
    <mergeCell ref="M92:N92"/>
    <mergeCell ref="O92:R92"/>
    <mergeCell ref="C91:D91"/>
    <mergeCell ref="E91:F91"/>
    <mergeCell ref="H91:J91"/>
    <mergeCell ref="K91:L91"/>
    <mergeCell ref="M91:N91"/>
    <mergeCell ref="O91:R91"/>
    <mergeCell ref="C94:D94"/>
    <mergeCell ref="E94:F94"/>
    <mergeCell ref="H94:J94"/>
    <mergeCell ref="K94:L94"/>
    <mergeCell ref="M94:N94"/>
    <mergeCell ref="O94:R94"/>
    <mergeCell ref="C93:D93"/>
    <mergeCell ref="E93:F93"/>
    <mergeCell ref="H93:J93"/>
    <mergeCell ref="K93:L93"/>
    <mergeCell ref="M93:N93"/>
    <mergeCell ref="O93:R93"/>
    <mergeCell ref="C96:D96"/>
    <mergeCell ref="E96:F96"/>
    <mergeCell ref="H96:J96"/>
    <mergeCell ref="K96:L96"/>
    <mergeCell ref="M96:N96"/>
    <mergeCell ref="O96:R96"/>
    <mergeCell ref="C95:D95"/>
    <mergeCell ref="E95:F95"/>
    <mergeCell ref="H95:J95"/>
    <mergeCell ref="K95:L95"/>
    <mergeCell ref="M95:N95"/>
    <mergeCell ref="O95:R95"/>
    <mergeCell ref="C98:D98"/>
    <mergeCell ref="E98:F98"/>
    <mergeCell ref="H98:J98"/>
    <mergeCell ref="K98:L98"/>
    <mergeCell ref="M98:N98"/>
    <mergeCell ref="O98:R98"/>
    <mergeCell ref="C97:D97"/>
    <mergeCell ref="E97:F97"/>
    <mergeCell ref="H97:J97"/>
    <mergeCell ref="K97:L97"/>
    <mergeCell ref="M97:N97"/>
    <mergeCell ref="O97:R97"/>
    <mergeCell ref="C100:D100"/>
    <mergeCell ref="E100:F100"/>
    <mergeCell ref="H100:J100"/>
    <mergeCell ref="K100:L100"/>
    <mergeCell ref="M100:N100"/>
    <mergeCell ref="O100:R100"/>
    <mergeCell ref="C99:D99"/>
    <mergeCell ref="E99:F99"/>
    <mergeCell ref="H99:J99"/>
    <mergeCell ref="K99:L99"/>
    <mergeCell ref="M99:N99"/>
    <mergeCell ref="O99:R99"/>
    <mergeCell ref="C103:Q103"/>
    <mergeCell ref="F109:H109"/>
    <mergeCell ref="L109:Q109"/>
    <mergeCell ref="F110:H110"/>
    <mergeCell ref="L110:Q110"/>
    <mergeCell ref="C101:D101"/>
    <mergeCell ref="E101:F101"/>
    <mergeCell ref="H101:J101"/>
    <mergeCell ref="K101:L101"/>
    <mergeCell ref="M101:N101"/>
    <mergeCell ref="O101:R101"/>
  </mergeCells>
  <pageMargins left="3.1496062992125986" right="0" top="0.59055118110236227" bottom="0.59055118110236227" header="0" footer="0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 2023</vt:lpstr>
      <vt:lpstr>Balanza de COmprobación (2)</vt:lpstr>
      <vt:lpstr>'Junio 2023'!Área_de_impresión</vt:lpstr>
      <vt:lpstr>'Balanza de COmprobación (2)'!JR_PAGE_ANCHOR_0_1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2022-11-23T19:49:25Z</cp:lastPrinted>
  <dcterms:created xsi:type="dcterms:W3CDTF">2014-09-29T18:59:31Z</dcterms:created>
  <dcterms:modified xsi:type="dcterms:W3CDTF">2023-07-12T23:24:57Z</dcterms:modified>
</cp:coreProperties>
</file>