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9 Edos Fin Sep 2021\2 LDF 09 2021\"/>
    </mc:Choice>
  </mc:AlternateContent>
  <xr:revisionPtr revIDLastSave="0" documentId="8_{775A09E4-29B8-4811-B043-E7AE31554B41}" xr6:coauthVersionLast="47" xr6:coauthVersionMax="47" xr10:uidLastSave="{00000000-0000-0000-0000-000000000000}"/>
  <bookViews>
    <workbookView xWindow="-120" yWindow="-120" windowWidth="24240" windowHeight="13140" xr2:uid="{7B5825EA-1196-4A99-A262-73426A179F0F}"/>
  </bookViews>
  <sheets>
    <sheet name="Mensual (2)" sheetId="1" r:id="rId1"/>
  </sheets>
  <definedNames>
    <definedName name="_xlnm.Print_Area" localSheetId="0">'Mensual (2)'!$B$1:$G$95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C17" i="1"/>
  <c r="C47" i="1" s="1"/>
  <c r="C63" i="1" s="1"/>
  <c r="D17" i="1"/>
  <c r="D47" i="1" s="1"/>
  <c r="D63" i="1" s="1"/>
  <c r="F19" i="1"/>
  <c r="G19" i="1"/>
  <c r="F23" i="1"/>
  <c r="G23" i="1"/>
  <c r="C25" i="1"/>
  <c r="D25" i="1"/>
  <c r="F27" i="1"/>
  <c r="G27" i="1"/>
  <c r="C31" i="1"/>
  <c r="D31" i="1"/>
  <c r="F31" i="1"/>
  <c r="G31" i="1"/>
  <c r="C38" i="1"/>
  <c r="D38" i="1"/>
  <c r="F38" i="1"/>
  <c r="G38" i="1"/>
  <c r="C41" i="1"/>
  <c r="D41" i="1"/>
  <c r="F42" i="1"/>
  <c r="G42" i="1"/>
  <c r="F47" i="1"/>
  <c r="F60" i="1" s="1"/>
  <c r="F82" i="1" s="1"/>
  <c r="G47" i="1"/>
  <c r="G60" i="1" s="1"/>
  <c r="G82" i="1" s="1"/>
  <c r="F58" i="1"/>
  <c r="G58" i="1"/>
  <c r="C61" i="1"/>
  <c r="D61" i="1"/>
  <c r="F64" i="1"/>
  <c r="G64" i="1"/>
  <c r="F69" i="1"/>
  <c r="G69" i="1"/>
  <c r="G80" i="1" s="1"/>
  <c r="F76" i="1"/>
  <c r="G76" i="1"/>
  <c r="F80" i="1"/>
</calcChain>
</file>

<file path=xl/sharedStrings.xml><?xml version="1.0" encoding="utf-8"?>
<sst xmlns="http://schemas.openxmlformats.org/spreadsheetml/2006/main" count="128" uniqueCount="126">
  <si>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</si>
  <si>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</si>
  <si>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</si>
  <si>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</si>
  <si>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</si>
  <si>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</si>
  <si>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</si>
  <si>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</si>
  <si>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</si>
  <si>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</si>
  <si>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</si>
  <si>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</si>
  <si>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</si>
  <si>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</si>
  <si>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</si>
  <si>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</si>
  <si>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</si>
  <si>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</si>
  <si>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</si>
  <si>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</si>
  <si>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</si>
  <si>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</si>
  <si>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</si>
  <si>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</si>
  <si>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</si>
  <si>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</si>
  <si>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</si>
  <si>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</si>
  <si>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</si>
  <si>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</si>
  <si>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</si>
  <si>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</si>
  <si>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</si>
  <si>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</si>
  <si>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</si>
  <si>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</si>
  <si>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</si>
  <si>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</si>
  <si>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</si>
  <si>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</si>
  <si>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</si>
  <si>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</si>
  <si>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</si>
  <si>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</si>
  <si>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</si>
  <si>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</si>
  <si>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</si>
  <si>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</si>
  <si>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</si>
  <si>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</si>
  <si>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</si>
  <si>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</si>
  <si>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</si>
  <si>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</si>
  <si>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</si>
  <si>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</si>
  <si>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</si>
  <si>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</si>
  <si>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</si>
  <si>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</si>
  <si>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</si>
  <si>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</si>
  <si>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</si>
  <si>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</si>
  <si>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</si>
  <si>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</si>
  <si>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</si>
  <si>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</si>
  <si>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</si>
  <si>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</si>
  <si>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</si>
  <si>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</si>
  <si>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</si>
  <si>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</si>
  <si>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</si>
  <si>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</si>
  <si>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</si>
  <si>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</si>
  <si>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</si>
  <si>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</si>
  <si>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</si>
  <si>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</si>
  <si>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</si>
  <si>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</si>
  <si>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</si>
  <si>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</si>
  <si>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</si>
  <si>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</si>
  <si>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</si>
  <si>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</si>
  <si>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</si>
  <si>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</si>
  <si>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</si>
  <si>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</si>
  <si>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</si>
  <si>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</si>
  <si>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</si>
  <si>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</si>
  <si>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</si>
  <si>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</si>
  <si>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</si>
  <si>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</si>
  <si>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</si>
  <si>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</si>
  <si>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</si>
  <si>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</si>
  <si>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</si>
  <si>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</si>
  <si>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</si>
  <si>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</si>
  <si>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</si>
  <si>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</si>
  <si>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</si>
  <si>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</si>
  <si>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</si>
  <si>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</si>
  <si>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</si>
  <si>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</si>
  <si>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Mes Anterior</t>
  </si>
  <si>
    <t>Mes Actual</t>
  </si>
  <si>
    <t xml:space="preserve">Concepto </t>
  </si>
  <si>
    <t>Concepto</t>
  </si>
  <si>
    <t>del 01 al 30 de Septiembre 2021</t>
  </si>
  <si>
    <t>30. Estado de Situación Financiera Detallado - LDF</t>
  </si>
  <si>
    <t>Instituto de la Función Registral del Estado de México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</si>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</sst>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HelveticaNeueLT Std"/>
      <family val="2"/>
    </font>
    <font>
      <b/>
      <sz val="6"/>
      <color theme="1"/>
      <name val="HelveticaNeueLT Std"/>
      <family val="2"/>
    </font>
    <font>
      <sz val="6"/>
      <color rgb="FFFF0000"/>
      <name val="HelveticaNeueLT Std"/>
      <family val="2"/>
    </font>
    <font>
      <b/>
      <sz val="8"/>
      <color rgb="FFFF0000"/>
      <name val="HelveticaNeueLT Std"/>
      <family val="2"/>
    </font>
    <font>
      <sz val="8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0"/>
      <name val="HelveticaNeueLT Std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  <font>
      <b/>
      <sz val="8"/>
      <color theme="1"/>
      <name val="HelveticaNeueLT Std"/>
      <family val="2"/>
    </font>
    <font>
      <sz val="9"/>
      <color rgb="FFFF0000"/>
      <name val="HelveticaNeueLT Std"/>
      <family val="2"/>
    </font>
    <font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i/>
      <sz val="8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4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164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  <protection locked="0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4" fontId="11" fillId="0" borderId="2" xfId="0" applyNumberFormat="1" applyFont="1" applyBorder="1" applyAlignment="1">
      <alignment horizontal="right" vertical="center" wrapText="1"/>
    </xf>
    <xf numFmtId="4" fontId="12" fillId="0" borderId="2" xfId="1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 applyProtection="1">
      <alignment horizontal="justify" vertical="center" wrapText="1"/>
      <protection locked="0"/>
    </xf>
    <xf numFmtId="4" fontId="13" fillId="0" borderId="3" xfId="1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 indent="1"/>
    </xf>
    <xf numFmtId="4" fontId="12" fillId="0" borderId="3" xfId="1" applyNumberFormat="1" applyFont="1" applyFill="1" applyBorder="1" applyAlignment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3" xfId="0" applyFont="1" applyBorder="1" applyAlignment="1">
      <alignment horizontal="left" vertical="center" wrapText="1" indent="1"/>
    </xf>
    <xf numFmtId="4" fontId="12" fillId="0" borderId="3" xfId="1" applyNumberFormat="1" applyFont="1" applyFill="1" applyBorder="1" applyAlignment="1">
      <alignment horizontal="right" vertical="center" wrapText="1"/>
    </xf>
    <xf numFmtId="4" fontId="15" fillId="0" borderId="3" xfId="1" applyNumberFormat="1" applyFont="1" applyFill="1" applyBorder="1" applyAlignment="1">
      <alignment horizontal="justify" vertical="center" wrapText="1"/>
    </xf>
    <xf numFmtId="4" fontId="15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12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0" applyFont="1" applyBorder="1" applyAlignment="1">
      <alignment horizontal="left" vertical="center" wrapText="1" indent="1"/>
    </xf>
    <xf numFmtId="4" fontId="12" fillId="0" borderId="4" xfId="1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 indent="1"/>
    </xf>
    <xf numFmtId="4" fontId="12" fillId="0" borderId="1" xfId="1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/>
    </xf>
    <xf numFmtId="4" fontId="13" fillId="0" borderId="3" xfId="1" applyNumberFormat="1" applyFont="1" applyFill="1" applyBorder="1" applyAlignment="1">
      <alignment vertical="center" wrapText="1"/>
    </xf>
    <xf numFmtId="4" fontId="12" fillId="0" borderId="3" xfId="1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vertical="center" wrapText="1" indent="2"/>
    </xf>
    <xf numFmtId="4" fontId="12" fillId="0" borderId="3" xfId="1" applyNumberFormat="1" applyFont="1" applyFill="1" applyBorder="1" applyAlignment="1" applyProtection="1">
      <alignment horizontal="right" vertical="center" wrapText="1"/>
    </xf>
    <xf numFmtId="4" fontId="13" fillId="0" borderId="3" xfId="1" applyNumberFormat="1" applyFont="1" applyFill="1" applyBorder="1" applyAlignment="1" applyProtection="1">
      <alignment horizontal="right" vertical="center" wrapText="1"/>
    </xf>
    <xf numFmtId="4" fontId="12" fillId="0" borderId="3" xfId="1" applyNumberFormat="1" applyFont="1" applyFill="1" applyBorder="1" applyAlignment="1" applyProtection="1">
      <alignment horizontal="right"/>
      <protection locked="0"/>
    </xf>
    <xf numFmtId="43" fontId="12" fillId="0" borderId="3" xfId="1" applyFont="1" applyFill="1" applyBorder="1" applyAlignment="1" applyProtection="1">
      <alignment horizontal="right" vertical="center" wrapText="1"/>
      <protection locked="0"/>
    </xf>
    <xf numFmtId="4" fontId="13" fillId="0" borderId="3" xfId="1" applyNumberFormat="1" applyFont="1" applyBorder="1" applyAlignment="1" applyProtection="1">
      <alignment horizontal="right" vertical="center" wrapText="1"/>
    </xf>
    <xf numFmtId="43" fontId="13" fillId="0" borderId="3" xfId="1" applyFont="1" applyBorder="1" applyAlignment="1" applyProtection="1">
      <alignment horizontal="right" vertical="center" wrapText="1"/>
    </xf>
    <xf numFmtId="43" fontId="13" fillId="0" borderId="3" xfId="1" applyFont="1" applyFill="1" applyBorder="1" applyAlignment="1" applyProtection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left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right" vertical="center" wrapText="1"/>
      <protection locked="0"/>
    </xf>
    <xf numFmtId="4" fontId="17" fillId="0" borderId="3" xfId="1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3162300</xdr:colOff>
      <xdr:row>1</xdr:row>
      <xdr:rowOff>9524</xdr:rowOff>
    </xdr:from>
    <xdr:ext cx="0" cy="760412"/>
    <xdr:pic>
      <xdr:nvPicPr>
        <xdr:cNvPr id="2" name="Imagen 1">
          <a:extLst>
            <a:ext uri="{FF2B5EF4-FFF2-40B4-BE49-F238E27FC236}">
              <a16:creationId xmlns:a16="http://schemas.microsoft.com/office/drawing/2014/main" id="{2D23B6FC-229C-4BCC-B962-970FAC8C67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0" y="200024"/>
          <a:ext cx="0" cy="760412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D1999E36-418F-43AB-A1FE-C0ABEE9425A5}"/>
            </a:ext>
          </a:extLst>
        </xdr:cNvPr>
        <xdr:cNvSpPr txBox="1"/>
      </xdr:nvSpPr>
      <xdr:spPr>
        <a:xfrm>
          <a:off x="180975" y="180975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51B9CE-3747-43A6-9CF6-8840E46077C2}"/>
            </a:ext>
          </a:extLst>
        </xdr:cNvPr>
        <xdr:cNvSpPr txBox="1"/>
      </xdr:nvSpPr>
      <xdr:spPr>
        <a:xfrm>
          <a:off x="4362449" y="18097500"/>
          <a:ext cx="37301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672FF8CE-A200-4036-838B-DEE9DB8DFDBB}"/>
            </a:ext>
          </a:extLst>
        </xdr:cNvPr>
        <xdr:cNvSpPr txBox="1"/>
      </xdr:nvSpPr>
      <xdr:spPr>
        <a:xfrm>
          <a:off x="9220200" y="17013236"/>
          <a:ext cx="3080483" cy="90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2ECFE83A-E0CA-4ACD-ACAE-E8C2F66A06BC}"/>
            </a:ext>
          </a:extLst>
        </xdr:cNvPr>
        <xdr:cNvSpPr txBox="1"/>
      </xdr:nvSpPr>
      <xdr:spPr>
        <a:xfrm>
          <a:off x="4683124" y="17016779"/>
          <a:ext cx="3719023" cy="890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3455E6F0-88E0-4CDA-98DE-56004163AFD0}"/>
            </a:ext>
          </a:extLst>
        </xdr:cNvPr>
        <xdr:cNvSpPr txBox="1"/>
      </xdr:nvSpPr>
      <xdr:spPr>
        <a:xfrm>
          <a:off x="400051" y="17002125"/>
          <a:ext cx="38576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0143-2192-4442-9022-19F655BAFDF0}">
  <dimension ref="A1:L113"/>
  <sheetViews>
    <sheetView showGridLines="0" tabSelected="1" view="pageBreakPreview" zoomScaleNormal="120" zoomScaleSheetLayoutView="10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baseColWidth="10" defaultColWidth="0" defaultRowHeight="0" customHeight="1" zeroHeight="1" x14ac:dyDescent="0.25"/>
  <cols>
    <col min="1" max="1" width="2.7109375" style="1" customWidth="1"/>
    <col min="2" max="2" width="62.28515625" style="1" customWidth="1"/>
    <col min="3" max="3" width="15.140625" style="1" customWidth="1"/>
    <col min="4" max="4" width="1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ht="15" x14ac:dyDescent="0.25">
      <c r="B1" s="65" t="s">
        <v>125</v>
      </c>
      <c r="C1" s="65"/>
      <c r="D1" s="65"/>
      <c r="E1" s="65"/>
      <c r="F1" s="65"/>
      <c r="G1" s="65"/>
    </row>
    <row r="2" spans="1:12" ht="18" x14ac:dyDescent="0.25">
      <c r="B2" s="64" t="s">
        <v>124</v>
      </c>
      <c r="C2" s="63"/>
      <c r="D2" s="63"/>
      <c r="E2" s="63"/>
      <c r="F2" s="63"/>
      <c r="G2" s="62"/>
    </row>
    <row r="3" spans="1:12" ht="15" x14ac:dyDescent="0.25">
      <c r="B3" s="61" t="s">
        <v>123</v>
      </c>
      <c r="C3" s="60"/>
      <c r="D3" s="60"/>
      <c r="E3" s="60"/>
      <c r="F3" s="60"/>
      <c r="G3" s="59"/>
    </row>
    <row r="4" spans="1:12" ht="15" x14ac:dyDescent="0.25">
      <c r="B4" s="58" t="s">
        <v>122</v>
      </c>
      <c r="C4" s="57"/>
      <c r="D4" s="57"/>
      <c r="E4" s="57"/>
      <c r="F4" s="57"/>
      <c r="G4" s="56"/>
    </row>
    <row r="5" spans="1:12" ht="15" x14ac:dyDescent="0.25">
      <c r="B5" s="55"/>
      <c r="C5" s="54"/>
      <c r="D5" s="54"/>
      <c r="E5" s="54"/>
      <c r="F5" s="54"/>
      <c r="G5" s="53"/>
    </row>
    <row r="6" spans="1:12" s="2" customFormat="1" ht="33" customHeight="1" x14ac:dyDescent="0.15">
      <c r="A6" s="3"/>
      <c r="B6" s="52" t="s">
        <v>121</v>
      </c>
      <c r="C6" s="52" t="s">
        <v>119</v>
      </c>
      <c r="D6" s="52" t="s">
        <v>118</v>
      </c>
      <c r="E6" s="52" t="s">
        <v>120</v>
      </c>
      <c r="F6" s="52" t="s">
        <v>119</v>
      </c>
      <c r="G6" s="52" t="s">
        <v>118</v>
      </c>
      <c r="H6" s="3"/>
      <c r="I6" s="3"/>
      <c r="J6" s="3"/>
      <c r="K6" s="3"/>
      <c r="L6" s="3"/>
    </row>
    <row r="7" spans="1:12" s="2" customFormat="1" ht="13.5" customHeight="1" x14ac:dyDescent="0.15">
      <c r="A7" s="3"/>
      <c r="B7" s="32" t="s">
        <v>117</v>
      </c>
      <c r="C7" s="51"/>
      <c r="D7" s="51"/>
      <c r="E7" s="32" t="s">
        <v>116</v>
      </c>
      <c r="F7" s="50"/>
      <c r="G7" s="50"/>
      <c r="H7" s="3"/>
      <c r="I7" s="3"/>
      <c r="J7" s="3"/>
      <c r="K7" s="3"/>
      <c r="L7" s="3"/>
    </row>
    <row r="8" spans="1:12" s="2" customFormat="1" ht="13.5" customHeight="1" x14ac:dyDescent="0.15">
      <c r="A8" s="3"/>
      <c r="B8" s="20" t="s">
        <v>115</v>
      </c>
      <c r="C8" s="49"/>
      <c r="D8" s="49"/>
      <c r="E8" s="20" t="s">
        <v>114</v>
      </c>
      <c r="F8" s="48"/>
      <c r="G8" s="48"/>
      <c r="H8" s="3"/>
      <c r="I8" s="3"/>
      <c r="J8" s="3"/>
      <c r="K8" s="3"/>
      <c r="L8" s="3"/>
    </row>
    <row r="9" spans="1:12" s="2" customFormat="1" ht="13.5" customHeight="1" x14ac:dyDescent="0.15">
      <c r="A9" s="3"/>
      <c r="B9" s="20" t="s">
        <v>113</v>
      </c>
      <c r="C9" s="47">
        <f>SUM(C10:C16)</f>
        <v>301541077.88</v>
      </c>
      <c r="D9" s="46">
        <f>SUM(D10:D16)</f>
        <v>281970204.63999999</v>
      </c>
      <c r="E9" s="23" t="s">
        <v>112</v>
      </c>
      <c r="F9" s="42">
        <f>SUM(F10:F18)</f>
        <v>3758653.91</v>
      </c>
      <c r="G9" s="45">
        <f>SUM(G10:G18)</f>
        <v>3764779.43</v>
      </c>
      <c r="H9" s="3"/>
      <c r="I9" s="3"/>
      <c r="J9" s="3"/>
      <c r="K9" s="3"/>
      <c r="L9" s="3"/>
    </row>
    <row r="10" spans="1:12" s="2" customFormat="1" ht="13.5" customHeight="1" x14ac:dyDescent="0.15">
      <c r="A10" s="3"/>
      <c r="B10" s="40" t="s">
        <v>111</v>
      </c>
      <c r="C10" s="44">
        <v>33000</v>
      </c>
      <c r="D10" s="44">
        <v>33000</v>
      </c>
      <c r="E10" s="40" t="s">
        <v>110</v>
      </c>
      <c r="F10" s="29">
        <v>0</v>
      </c>
      <c r="G10" s="29">
        <v>0</v>
      </c>
      <c r="H10" s="3"/>
      <c r="I10" s="3"/>
      <c r="J10" s="3"/>
      <c r="K10" s="3"/>
      <c r="L10" s="3"/>
    </row>
    <row r="11" spans="1:12" s="2" customFormat="1" ht="13.5" customHeight="1" x14ac:dyDescent="0.15">
      <c r="A11" s="3"/>
      <c r="B11" s="40" t="s">
        <v>109</v>
      </c>
      <c r="C11" s="44">
        <v>12268480.9</v>
      </c>
      <c r="D11" s="44"/>
      <c r="E11" s="40" t="s">
        <v>108</v>
      </c>
      <c r="F11" s="29">
        <v>0</v>
      </c>
      <c r="G11" s="29">
        <v>0</v>
      </c>
      <c r="H11" s="3"/>
      <c r="I11" s="3"/>
      <c r="J11" s="3"/>
      <c r="K11" s="3"/>
      <c r="L11" s="3"/>
    </row>
    <row r="12" spans="1:12" s="2" customFormat="1" ht="13.5" customHeight="1" x14ac:dyDescent="0.15">
      <c r="A12" s="3"/>
      <c r="B12" s="40" t="s">
        <v>107</v>
      </c>
      <c r="C12" s="29">
        <v>0</v>
      </c>
      <c r="D12" s="29">
        <v>0</v>
      </c>
      <c r="E12" s="40" t="s">
        <v>106</v>
      </c>
      <c r="F12" s="29">
        <v>0</v>
      </c>
      <c r="G12" s="29">
        <v>0</v>
      </c>
      <c r="H12" s="3"/>
      <c r="I12" s="3"/>
      <c r="J12" s="3"/>
      <c r="K12" s="3"/>
      <c r="L12" s="3"/>
    </row>
    <row r="13" spans="1:12" s="2" customFormat="1" ht="13.5" customHeight="1" x14ac:dyDescent="0.15">
      <c r="A13" s="3"/>
      <c r="B13" s="40" t="s">
        <v>105</v>
      </c>
      <c r="C13" s="29">
        <v>289239596.98000002</v>
      </c>
      <c r="D13" s="29">
        <v>281937204.63999999</v>
      </c>
      <c r="E13" s="40" t="s">
        <v>104</v>
      </c>
      <c r="F13" s="29">
        <v>0</v>
      </c>
      <c r="G13" s="29">
        <v>0</v>
      </c>
      <c r="H13" s="3"/>
      <c r="I13" s="3"/>
      <c r="J13" s="3"/>
      <c r="K13" s="3"/>
      <c r="L13" s="3"/>
    </row>
    <row r="14" spans="1:12" s="2" customFormat="1" ht="13.5" customHeight="1" x14ac:dyDescent="0.15">
      <c r="A14" s="3"/>
      <c r="B14" s="40" t="s">
        <v>103</v>
      </c>
      <c r="C14" s="29">
        <v>0</v>
      </c>
      <c r="D14" s="29">
        <v>0</v>
      </c>
      <c r="E14" s="40" t="s">
        <v>102</v>
      </c>
      <c r="F14" s="29">
        <v>0</v>
      </c>
      <c r="G14" s="29">
        <v>0</v>
      </c>
      <c r="H14" s="3"/>
      <c r="I14" s="3"/>
      <c r="J14" s="3"/>
      <c r="K14" s="3"/>
      <c r="L14" s="3"/>
    </row>
    <row r="15" spans="1:12" s="2" customFormat="1" ht="21" x14ac:dyDescent="0.15">
      <c r="A15" s="3"/>
      <c r="B15" s="40" t="s">
        <v>101</v>
      </c>
      <c r="C15" s="29">
        <v>0</v>
      </c>
      <c r="D15" s="29">
        <v>0</v>
      </c>
      <c r="E15" s="40" t="s">
        <v>100</v>
      </c>
      <c r="F15" s="29">
        <v>0</v>
      </c>
      <c r="G15" s="29">
        <v>0</v>
      </c>
      <c r="H15" s="3"/>
      <c r="I15" s="3"/>
      <c r="J15" s="3"/>
      <c r="K15" s="3"/>
      <c r="L15" s="3"/>
    </row>
    <row r="16" spans="1:12" s="2" customFormat="1" ht="13.5" customHeight="1" x14ac:dyDescent="0.15">
      <c r="A16" s="3"/>
      <c r="B16" s="40" t="s">
        <v>99</v>
      </c>
      <c r="C16" s="29">
        <v>0</v>
      </c>
      <c r="D16" s="29">
        <v>0</v>
      </c>
      <c r="E16" s="40" t="s">
        <v>98</v>
      </c>
      <c r="F16" s="29">
        <v>1755780.86</v>
      </c>
      <c r="G16" s="29">
        <v>1753957.84</v>
      </c>
      <c r="H16" s="3"/>
      <c r="I16" s="3"/>
      <c r="J16" s="3"/>
      <c r="K16" s="3"/>
      <c r="L16" s="3"/>
    </row>
    <row r="17" spans="1:12" s="2" customFormat="1" ht="13.5" customHeight="1" x14ac:dyDescent="0.15">
      <c r="A17" s="3"/>
      <c r="B17" s="20" t="s">
        <v>97</v>
      </c>
      <c r="C17" s="42">
        <f>C18+C19+C20+C21+C22+C23+C24</f>
        <v>259001.25</v>
      </c>
      <c r="D17" s="42">
        <f>D18+D19+D20+D21+D22+D23+D24</f>
        <v>109394.66</v>
      </c>
      <c r="E17" s="40" t="s">
        <v>96</v>
      </c>
      <c r="F17" s="41">
        <v>0</v>
      </c>
      <c r="G17" s="41">
        <v>0</v>
      </c>
      <c r="H17" s="3"/>
      <c r="I17" s="3"/>
      <c r="J17" s="3"/>
      <c r="K17" s="3"/>
      <c r="L17" s="3"/>
    </row>
    <row r="18" spans="1:12" s="2" customFormat="1" ht="13.5" customHeight="1" x14ac:dyDescent="0.15">
      <c r="A18" s="3"/>
      <c r="B18" s="40" t="s">
        <v>95</v>
      </c>
      <c r="C18" s="29">
        <v>0</v>
      </c>
      <c r="D18" s="29">
        <v>0</v>
      </c>
      <c r="E18" s="40" t="s">
        <v>94</v>
      </c>
      <c r="F18" s="29">
        <v>2002873.05</v>
      </c>
      <c r="G18" s="29">
        <v>2010821.59</v>
      </c>
      <c r="H18" s="3"/>
      <c r="I18" s="3"/>
      <c r="J18" s="3"/>
      <c r="K18" s="3"/>
      <c r="L18" s="3"/>
    </row>
    <row r="19" spans="1:12" s="2" customFormat="1" ht="13.5" customHeight="1" x14ac:dyDescent="0.15">
      <c r="A19" s="3"/>
      <c r="B19" s="40" t="s">
        <v>93</v>
      </c>
      <c r="C19" s="29">
        <v>0</v>
      </c>
      <c r="D19" s="29">
        <v>0</v>
      </c>
      <c r="E19" s="20" t="s">
        <v>92</v>
      </c>
      <c r="F19" s="28">
        <f>F20+F21+F22</f>
        <v>0</v>
      </c>
      <c r="G19" s="28">
        <f>G20+G21+G22</f>
        <v>0</v>
      </c>
      <c r="H19" s="3"/>
      <c r="I19" s="3"/>
      <c r="J19" s="3"/>
      <c r="K19" s="3"/>
      <c r="L19" s="3"/>
    </row>
    <row r="20" spans="1:12" s="2" customFormat="1" ht="13.5" customHeight="1" x14ac:dyDescent="0.15">
      <c r="A20" s="3"/>
      <c r="B20" s="40" t="s">
        <v>91</v>
      </c>
      <c r="C20" s="29">
        <v>259001.25</v>
      </c>
      <c r="D20" s="29">
        <v>109394.66</v>
      </c>
      <c r="E20" s="40" t="s">
        <v>90</v>
      </c>
      <c r="F20" s="29">
        <v>0</v>
      </c>
      <c r="G20" s="29">
        <v>0</v>
      </c>
      <c r="H20" s="3"/>
      <c r="I20" s="3"/>
      <c r="J20" s="3"/>
      <c r="K20" s="3"/>
      <c r="L20" s="3"/>
    </row>
    <row r="21" spans="1:12" s="2" customFormat="1" ht="12" x14ac:dyDescent="0.15">
      <c r="A21" s="3"/>
      <c r="B21" s="40" t="s">
        <v>89</v>
      </c>
      <c r="C21" s="29">
        <v>0</v>
      </c>
      <c r="D21" s="29">
        <v>0</v>
      </c>
      <c r="E21" s="40" t="s">
        <v>88</v>
      </c>
      <c r="F21" s="29">
        <v>0</v>
      </c>
      <c r="G21" s="29">
        <v>0</v>
      </c>
      <c r="H21" s="3"/>
      <c r="I21" s="3"/>
      <c r="J21" s="3"/>
      <c r="K21" s="3"/>
      <c r="L21" s="3"/>
    </row>
    <row r="22" spans="1:12" s="2" customFormat="1" ht="13.5" customHeight="1" x14ac:dyDescent="0.2">
      <c r="A22" s="3"/>
      <c r="B22" s="40" t="s">
        <v>87</v>
      </c>
      <c r="C22" s="43">
        <v>0</v>
      </c>
      <c r="D22" s="43">
        <v>0</v>
      </c>
      <c r="E22" s="40" t="s">
        <v>86</v>
      </c>
      <c r="F22" s="43">
        <v>0</v>
      </c>
      <c r="G22" s="43">
        <v>0</v>
      </c>
      <c r="H22" s="3"/>
      <c r="I22" s="3"/>
      <c r="J22" s="3"/>
      <c r="K22" s="3"/>
      <c r="L22" s="3"/>
    </row>
    <row r="23" spans="1:12" s="2" customFormat="1" ht="13.5" customHeight="1" x14ac:dyDescent="0.15">
      <c r="A23" s="3"/>
      <c r="B23" s="40" t="s">
        <v>85</v>
      </c>
      <c r="C23" s="29">
        <v>0</v>
      </c>
      <c r="D23" s="29">
        <v>0</v>
      </c>
      <c r="E23" s="20" t="s">
        <v>84</v>
      </c>
      <c r="F23" s="28">
        <f>F24+F25</f>
        <v>0</v>
      </c>
      <c r="G23" s="28">
        <f>G24+G25</f>
        <v>107558996.25</v>
      </c>
      <c r="H23" s="3"/>
      <c r="I23" s="3"/>
      <c r="J23" s="3"/>
      <c r="K23" s="3"/>
      <c r="L23" s="3"/>
    </row>
    <row r="24" spans="1:12" s="2" customFormat="1" ht="13.5" customHeight="1" x14ac:dyDescent="0.15">
      <c r="A24" s="3"/>
      <c r="B24" s="40" t="s">
        <v>83</v>
      </c>
      <c r="C24" s="29">
        <v>0</v>
      </c>
      <c r="D24" s="29">
        <v>0</v>
      </c>
      <c r="E24" s="40" t="s">
        <v>82</v>
      </c>
      <c r="F24" s="29">
        <v>0</v>
      </c>
      <c r="G24" s="29">
        <v>107558996.25</v>
      </c>
      <c r="H24" s="3"/>
      <c r="I24" s="3"/>
      <c r="J24" s="3"/>
      <c r="K24" s="3"/>
      <c r="L24" s="3"/>
    </row>
    <row r="25" spans="1:12" s="2" customFormat="1" ht="13.5" customHeight="1" x14ac:dyDescent="0.15">
      <c r="A25" s="3"/>
      <c r="B25" s="20" t="s">
        <v>81</v>
      </c>
      <c r="C25" s="42">
        <f>SUM(C26:C30)</f>
        <v>0</v>
      </c>
      <c r="D25" s="42">
        <f>SUM(D26:D30)</f>
        <v>0</v>
      </c>
      <c r="E25" s="40" t="s">
        <v>80</v>
      </c>
      <c r="F25" s="41">
        <v>0</v>
      </c>
      <c r="G25" s="41">
        <v>0</v>
      </c>
      <c r="H25" s="3"/>
      <c r="I25" s="3"/>
      <c r="J25" s="3"/>
      <c r="K25" s="3"/>
      <c r="L25" s="3"/>
    </row>
    <row r="26" spans="1:12" s="2" customFormat="1" ht="21" x14ac:dyDescent="0.15">
      <c r="A26" s="3"/>
      <c r="B26" s="40" t="s">
        <v>79</v>
      </c>
      <c r="C26" s="29">
        <v>0</v>
      </c>
      <c r="D26" s="29">
        <v>0</v>
      </c>
      <c r="E26" s="20" t="s">
        <v>78</v>
      </c>
      <c r="F26" s="28">
        <v>0</v>
      </c>
      <c r="G26" s="28">
        <v>0</v>
      </c>
      <c r="H26" s="3"/>
      <c r="I26" s="3"/>
      <c r="J26" s="3"/>
      <c r="K26" s="3"/>
      <c r="L26" s="3"/>
    </row>
    <row r="27" spans="1:12" s="2" customFormat="1" ht="21" x14ac:dyDescent="0.15">
      <c r="A27" s="3"/>
      <c r="B27" s="40" t="s">
        <v>77</v>
      </c>
      <c r="C27" s="29">
        <v>0</v>
      </c>
      <c r="D27" s="29">
        <v>0</v>
      </c>
      <c r="E27" s="20" t="s">
        <v>76</v>
      </c>
      <c r="F27" s="28">
        <f>F28+F29+F30</f>
        <v>0</v>
      </c>
      <c r="G27" s="28">
        <f>G28+G29+G30</f>
        <v>0</v>
      </c>
      <c r="H27" s="3"/>
      <c r="I27" s="3"/>
      <c r="J27" s="3"/>
      <c r="K27" s="3"/>
      <c r="L27" s="3"/>
    </row>
    <row r="28" spans="1:12" s="2" customFormat="1" ht="12" x14ac:dyDescent="0.15">
      <c r="A28" s="3"/>
      <c r="B28" s="40" t="s">
        <v>75</v>
      </c>
      <c r="C28" s="29">
        <v>0</v>
      </c>
      <c r="D28" s="29">
        <v>0</v>
      </c>
      <c r="E28" s="40" t="s">
        <v>74</v>
      </c>
      <c r="F28" s="29">
        <v>0</v>
      </c>
      <c r="G28" s="29">
        <v>0</v>
      </c>
      <c r="H28" s="3"/>
      <c r="I28" s="3"/>
      <c r="J28" s="3"/>
      <c r="K28" s="3"/>
      <c r="L28" s="3"/>
    </row>
    <row r="29" spans="1:12" s="2" customFormat="1" ht="13.5" customHeight="1" x14ac:dyDescent="0.15">
      <c r="A29" s="3"/>
      <c r="B29" s="40" t="s">
        <v>73</v>
      </c>
      <c r="C29" s="29">
        <v>0</v>
      </c>
      <c r="D29" s="29">
        <v>0</v>
      </c>
      <c r="E29" s="40" t="s">
        <v>72</v>
      </c>
      <c r="F29" s="29">
        <v>0</v>
      </c>
      <c r="G29" s="29">
        <v>0</v>
      </c>
      <c r="H29" s="3"/>
      <c r="I29" s="3"/>
      <c r="J29" s="3"/>
      <c r="K29" s="3"/>
      <c r="L29" s="3"/>
    </row>
    <row r="30" spans="1:12" s="2" customFormat="1" ht="13.5" customHeight="1" x14ac:dyDescent="0.15">
      <c r="A30" s="3"/>
      <c r="B30" s="40" t="s">
        <v>71</v>
      </c>
      <c r="C30" s="29">
        <v>0</v>
      </c>
      <c r="D30" s="29">
        <v>0</v>
      </c>
      <c r="E30" s="40" t="s">
        <v>70</v>
      </c>
      <c r="F30" s="29">
        <v>0</v>
      </c>
      <c r="G30" s="29">
        <v>0</v>
      </c>
      <c r="H30" s="3"/>
      <c r="I30" s="3"/>
      <c r="J30" s="3"/>
      <c r="K30" s="3"/>
      <c r="L30" s="3"/>
    </row>
    <row r="31" spans="1:12" s="2" customFormat="1" ht="21" x14ac:dyDescent="0.15">
      <c r="A31" s="3"/>
      <c r="B31" s="20" t="s">
        <v>69</v>
      </c>
      <c r="C31" s="42">
        <f>SUM(C32:C36)</f>
        <v>0</v>
      </c>
      <c r="D31" s="42">
        <f>SUM(D32:D36)</f>
        <v>0</v>
      </c>
      <c r="E31" s="20" t="s">
        <v>68</v>
      </c>
      <c r="F31" s="41">
        <f>F32+F33+F34+F35+F36+F37</f>
        <v>0</v>
      </c>
      <c r="G31" s="41">
        <f>G32+G33+G34+G35+G36+G37</f>
        <v>0</v>
      </c>
      <c r="H31" s="3"/>
      <c r="I31" s="3"/>
      <c r="J31" s="3"/>
      <c r="K31" s="3"/>
      <c r="L31" s="3"/>
    </row>
    <row r="32" spans="1:12" s="2" customFormat="1" ht="13.5" customHeight="1" x14ac:dyDescent="0.15">
      <c r="A32" s="3"/>
      <c r="B32" s="40" t="s">
        <v>67</v>
      </c>
      <c r="C32" s="29">
        <v>0</v>
      </c>
      <c r="D32" s="29">
        <v>0</v>
      </c>
      <c r="E32" s="40" t="s">
        <v>66</v>
      </c>
      <c r="F32" s="29">
        <v>0</v>
      </c>
      <c r="G32" s="29">
        <v>0</v>
      </c>
      <c r="H32" s="3"/>
      <c r="I32" s="3"/>
      <c r="J32" s="3"/>
      <c r="K32" s="3"/>
      <c r="L32" s="3"/>
    </row>
    <row r="33" spans="1:12" s="2" customFormat="1" ht="13.5" customHeight="1" x14ac:dyDescent="0.15">
      <c r="A33" s="3"/>
      <c r="B33" s="40" t="s">
        <v>65</v>
      </c>
      <c r="C33" s="29">
        <v>0</v>
      </c>
      <c r="D33" s="29">
        <v>0</v>
      </c>
      <c r="E33" s="40" t="s">
        <v>64</v>
      </c>
      <c r="F33" s="29">
        <v>0</v>
      </c>
      <c r="G33" s="29">
        <v>0</v>
      </c>
      <c r="H33" s="3"/>
      <c r="I33" s="3"/>
      <c r="J33" s="3"/>
      <c r="K33" s="3"/>
      <c r="L33" s="3"/>
    </row>
    <row r="34" spans="1:12" s="2" customFormat="1" ht="13.5" customHeight="1" x14ac:dyDescent="0.15">
      <c r="A34" s="3"/>
      <c r="B34" s="40" t="s">
        <v>63</v>
      </c>
      <c r="C34" s="29">
        <v>0</v>
      </c>
      <c r="D34" s="29">
        <v>0</v>
      </c>
      <c r="E34" s="40" t="s">
        <v>62</v>
      </c>
      <c r="F34" s="29">
        <v>0</v>
      </c>
      <c r="G34" s="29">
        <v>0</v>
      </c>
      <c r="H34" s="3"/>
      <c r="I34" s="3"/>
      <c r="J34" s="3"/>
      <c r="K34" s="3"/>
      <c r="L34" s="3"/>
    </row>
    <row r="35" spans="1:12" s="2" customFormat="1" ht="12" x14ac:dyDescent="0.15">
      <c r="A35" s="3"/>
      <c r="B35" s="40" t="s">
        <v>61</v>
      </c>
      <c r="C35" s="29">
        <v>0</v>
      </c>
      <c r="D35" s="29">
        <v>0</v>
      </c>
      <c r="E35" s="40" t="s">
        <v>60</v>
      </c>
      <c r="F35" s="29">
        <v>0</v>
      </c>
      <c r="G35" s="29">
        <v>0</v>
      </c>
      <c r="H35" s="3"/>
      <c r="I35" s="3"/>
      <c r="J35" s="3"/>
      <c r="K35" s="3"/>
      <c r="L35" s="3"/>
    </row>
    <row r="36" spans="1:12" s="2" customFormat="1" ht="12" x14ac:dyDescent="0.15">
      <c r="A36" s="3"/>
      <c r="B36" s="40" t="s">
        <v>59</v>
      </c>
      <c r="C36" s="29">
        <v>0</v>
      </c>
      <c r="D36" s="29">
        <v>0</v>
      </c>
      <c r="E36" s="40" t="s">
        <v>58</v>
      </c>
      <c r="F36" s="29">
        <v>0</v>
      </c>
      <c r="G36" s="29">
        <v>0</v>
      </c>
      <c r="H36" s="3"/>
      <c r="I36" s="3"/>
      <c r="J36" s="3"/>
      <c r="K36" s="3"/>
      <c r="L36" s="3"/>
    </row>
    <row r="37" spans="1:12" s="2" customFormat="1" ht="13.5" customHeight="1" x14ac:dyDescent="0.15">
      <c r="A37" s="3"/>
      <c r="B37" s="20" t="s">
        <v>57</v>
      </c>
      <c r="C37" s="28">
        <v>0</v>
      </c>
      <c r="D37" s="28">
        <v>0</v>
      </c>
      <c r="E37" s="40" t="s">
        <v>56</v>
      </c>
      <c r="F37" s="29">
        <v>0</v>
      </c>
      <c r="G37" s="29">
        <v>0</v>
      </c>
      <c r="H37" s="3"/>
      <c r="I37" s="3"/>
      <c r="J37" s="3"/>
      <c r="K37" s="3"/>
      <c r="L37" s="3"/>
    </row>
    <row r="38" spans="1:12" s="2" customFormat="1" ht="13.5" customHeight="1" x14ac:dyDescent="0.15">
      <c r="A38" s="3"/>
      <c r="B38" s="20" t="s">
        <v>55</v>
      </c>
      <c r="C38" s="42">
        <f>SUM(C39:C40)</f>
        <v>0</v>
      </c>
      <c r="D38" s="42">
        <f>SUM(D39:D40)</f>
        <v>0</v>
      </c>
      <c r="E38" s="20" t="s">
        <v>54</v>
      </c>
      <c r="F38" s="42">
        <f>F39+F40+F41</f>
        <v>0</v>
      </c>
      <c r="G38" s="42">
        <f>G39+G40+G41</f>
        <v>0</v>
      </c>
      <c r="H38" s="3"/>
      <c r="I38" s="3"/>
      <c r="J38" s="3"/>
      <c r="K38" s="3"/>
      <c r="L38" s="3"/>
    </row>
    <row r="39" spans="1:12" s="2" customFormat="1" ht="21" x14ac:dyDescent="0.15">
      <c r="A39" s="3"/>
      <c r="B39" s="40" t="s">
        <v>53</v>
      </c>
      <c r="C39" s="29">
        <v>0</v>
      </c>
      <c r="D39" s="29">
        <v>0</v>
      </c>
      <c r="E39" s="40" t="s">
        <v>52</v>
      </c>
      <c r="F39" s="29">
        <v>0</v>
      </c>
      <c r="G39" s="29">
        <v>0</v>
      </c>
      <c r="H39" s="3"/>
      <c r="I39" s="3"/>
      <c r="J39" s="3"/>
      <c r="K39" s="3"/>
      <c r="L39" s="3"/>
    </row>
    <row r="40" spans="1:12" s="2" customFormat="1" ht="13.5" customHeight="1" x14ac:dyDescent="0.15">
      <c r="A40" s="3"/>
      <c r="B40" s="40" t="s">
        <v>51</v>
      </c>
      <c r="C40" s="29">
        <v>0</v>
      </c>
      <c r="D40" s="29">
        <v>0</v>
      </c>
      <c r="E40" s="40" t="s">
        <v>50</v>
      </c>
      <c r="F40" s="29">
        <v>0</v>
      </c>
      <c r="G40" s="29">
        <v>0</v>
      </c>
      <c r="H40" s="3"/>
      <c r="I40" s="3"/>
      <c r="J40" s="3"/>
      <c r="K40" s="3"/>
      <c r="L40" s="3"/>
    </row>
    <row r="41" spans="1:12" s="2" customFormat="1" ht="13.5" customHeight="1" x14ac:dyDescent="0.15">
      <c r="A41" s="3"/>
      <c r="B41" s="20" t="s">
        <v>49</v>
      </c>
      <c r="C41" s="42">
        <f>SUM(C42:C45)</f>
        <v>0</v>
      </c>
      <c r="D41" s="42">
        <f>SUM(D42:D45)</f>
        <v>0</v>
      </c>
      <c r="E41" s="40" t="s">
        <v>48</v>
      </c>
      <c r="F41" s="41">
        <v>0</v>
      </c>
      <c r="G41" s="41">
        <v>0</v>
      </c>
      <c r="H41" s="3"/>
      <c r="I41" s="3"/>
      <c r="J41" s="3"/>
      <c r="K41" s="3"/>
      <c r="L41" s="3"/>
    </row>
    <row r="42" spans="1:12" s="2" customFormat="1" ht="13.5" customHeight="1" x14ac:dyDescent="0.15">
      <c r="A42" s="3"/>
      <c r="B42" s="40" t="s">
        <v>47</v>
      </c>
      <c r="C42" s="29">
        <v>0</v>
      </c>
      <c r="D42" s="29">
        <v>0</v>
      </c>
      <c r="E42" s="20" t="s">
        <v>46</v>
      </c>
      <c r="F42" s="28">
        <f>F43+F44+F46</f>
        <v>0</v>
      </c>
      <c r="G42" s="28">
        <f>G43+G44+G46</f>
        <v>0</v>
      </c>
      <c r="H42" s="3"/>
      <c r="I42" s="3"/>
      <c r="J42" s="3"/>
      <c r="K42" s="3"/>
      <c r="L42" s="3"/>
    </row>
    <row r="43" spans="1:12" s="2" customFormat="1" ht="13.5" customHeight="1" x14ac:dyDescent="0.15">
      <c r="A43" s="3"/>
      <c r="B43" s="40" t="s">
        <v>45</v>
      </c>
      <c r="C43" s="29">
        <v>0</v>
      </c>
      <c r="D43" s="29">
        <v>0</v>
      </c>
      <c r="E43" s="40" t="s">
        <v>44</v>
      </c>
      <c r="F43" s="29">
        <v>0</v>
      </c>
      <c r="G43" s="29">
        <v>0</v>
      </c>
      <c r="H43" s="3"/>
      <c r="I43" s="3"/>
      <c r="J43" s="3"/>
      <c r="K43" s="3"/>
      <c r="L43" s="3"/>
    </row>
    <row r="44" spans="1:12" s="2" customFormat="1" ht="21" x14ac:dyDescent="0.15">
      <c r="A44" s="3"/>
      <c r="B44" s="40" t="s">
        <v>43</v>
      </c>
      <c r="C44" s="29">
        <v>0</v>
      </c>
      <c r="D44" s="29">
        <v>0</v>
      </c>
      <c r="E44" s="40" t="s">
        <v>42</v>
      </c>
      <c r="F44" s="29">
        <v>0</v>
      </c>
      <c r="G44" s="29">
        <v>0</v>
      </c>
      <c r="H44" s="3"/>
      <c r="I44" s="3"/>
      <c r="J44" s="3"/>
      <c r="K44" s="3"/>
      <c r="L44" s="3"/>
    </row>
    <row r="45" spans="1:12" s="2" customFormat="1" ht="13.5" customHeight="1" x14ac:dyDescent="0.15">
      <c r="A45" s="3"/>
      <c r="B45" s="40" t="s">
        <v>41</v>
      </c>
      <c r="C45" s="29">
        <v>0</v>
      </c>
      <c r="D45" s="29">
        <v>0</v>
      </c>
      <c r="E45" s="40" t="s">
        <v>40</v>
      </c>
      <c r="F45" s="29">
        <v>0</v>
      </c>
      <c r="G45" s="29">
        <v>0</v>
      </c>
      <c r="H45" s="3"/>
      <c r="I45" s="3"/>
      <c r="J45" s="3"/>
      <c r="K45" s="3"/>
      <c r="L45" s="3"/>
    </row>
    <row r="46" spans="1:12" s="2" customFormat="1" ht="13.5" customHeight="1" x14ac:dyDescent="0.15">
      <c r="A46" s="3"/>
      <c r="B46" s="22"/>
      <c r="C46" s="39"/>
      <c r="D46" s="39"/>
      <c r="E46" s="23"/>
      <c r="F46" s="39"/>
      <c r="G46" s="39"/>
      <c r="H46" s="3"/>
      <c r="I46" s="3"/>
      <c r="J46" s="3"/>
      <c r="K46" s="3"/>
      <c r="L46" s="3"/>
    </row>
    <row r="47" spans="1:12" s="2" customFormat="1" ht="13.5" customHeight="1" x14ac:dyDescent="0.15">
      <c r="A47" s="3"/>
      <c r="B47" s="20" t="s">
        <v>39</v>
      </c>
      <c r="C47" s="38">
        <f>C9+C17+C25+C31+C38+C41</f>
        <v>301800079.13</v>
      </c>
      <c r="D47" s="38">
        <f>D9+D17+D25+D31+D38+D41</f>
        <v>282079599.30000001</v>
      </c>
      <c r="E47" s="20" t="s">
        <v>38</v>
      </c>
      <c r="F47" s="38">
        <f>F9+F19+F23+F26+F27+F31+F38+F42</f>
        <v>3758653.91</v>
      </c>
      <c r="G47" s="38">
        <f>G9+G19+G23+G26+G27+G31+G38+G42</f>
        <v>111323775.68000001</v>
      </c>
      <c r="H47" s="3"/>
      <c r="I47" s="3"/>
      <c r="J47" s="3"/>
      <c r="K47" s="3"/>
      <c r="L47" s="3"/>
    </row>
    <row r="48" spans="1:12" s="2" customFormat="1" ht="13.5" customHeight="1" x14ac:dyDescent="0.15">
      <c r="A48" s="3"/>
      <c r="B48" s="37"/>
      <c r="C48" s="17"/>
      <c r="D48" s="17"/>
      <c r="E48" s="36"/>
      <c r="F48" s="17"/>
      <c r="G48" s="17"/>
      <c r="H48" s="3"/>
      <c r="I48" s="3"/>
      <c r="J48" s="3"/>
      <c r="K48" s="3"/>
      <c r="L48" s="3"/>
    </row>
    <row r="49" spans="1:12" s="2" customFormat="1" ht="13.5" customHeight="1" x14ac:dyDescent="0.15">
      <c r="A49" s="3"/>
      <c r="B49" s="35"/>
      <c r="C49" s="33"/>
      <c r="D49" s="33"/>
      <c r="E49" s="34"/>
      <c r="F49" s="33"/>
      <c r="G49" s="33"/>
      <c r="H49" s="3"/>
      <c r="I49" s="3"/>
      <c r="J49" s="3"/>
      <c r="K49" s="3"/>
      <c r="L49" s="3"/>
    </row>
    <row r="50" spans="1:12" s="2" customFormat="1" ht="13.5" customHeight="1" x14ac:dyDescent="0.15">
      <c r="A50" s="3"/>
      <c r="B50" s="32" t="s">
        <v>37</v>
      </c>
      <c r="C50" s="31"/>
      <c r="D50" s="31"/>
      <c r="E50" s="32" t="s">
        <v>36</v>
      </c>
      <c r="F50" s="31"/>
      <c r="G50" s="31"/>
      <c r="H50" s="3"/>
      <c r="I50" s="3"/>
      <c r="J50" s="3"/>
      <c r="K50" s="3"/>
      <c r="L50" s="3"/>
    </row>
    <row r="51" spans="1:12" s="2" customFormat="1" ht="13.5" customHeight="1" x14ac:dyDescent="0.15">
      <c r="A51" s="3"/>
      <c r="B51" s="23" t="s">
        <v>35</v>
      </c>
      <c r="C51" s="29">
        <v>6324539676.3400002</v>
      </c>
      <c r="D51" s="29">
        <v>6199139367.8100004</v>
      </c>
      <c r="E51" s="23" t="s">
        <v>34</v>
      </c>
      <c r="F51" s="29">
        <v>0</v>
      </c>
      <c r="G51" s="29">
        <v>0</v>
      </c>
      <c r="H51" s="3"/>
      <c r="I51" s="3"/>
      <c r="J51" s="3"/>
      <c r="K51" s="3"/>
      <c r="L51" s="3"/>
    </row>
    <row r="52" spans="1:12" s="2" customFormat="1" ht="13.5" customHeight="1" x14ac:dyDescent="0.15">
      <c r="A52" s="3"/>
      <c r="B52" s="23" t="s">
        <v>33</v>
      </c>
      <c r="C52" s="29">
        <v>0</v>
      </c>
      <c r="D52" s="29">
        <v>0</v>
      </c>
      <c r="E52" s="23" t="s">
        <v>32</v>
      </c>
      <c r="F52" s="29">
        <v>5639346426.0100002</v>
      </c>
      <c r="G52" s="29">
        <v>5638663342.1999998</v>
      </c>
      <c r="H52" s="3"/>
      <c r="I52" s="3"/>
      <c r="J52" s="3"/>
      <c r="K52" s="3"/>
      <c r="L52" s="3"/>
    </row>
    <row r="53" spans="1:12" s="2" customFormat="1" ht="13.5" customHeight="1" x14ac:dyDescent="0.15">
      <c r="A53" s="3"/>
      <c r="B53" s="23" t="s">
        <v>31</v>
      </c>
      <c r="C53" s="29">
        <v>86325735.189999998</v>
      </c>
      <c r="D53" s="29">
        <v>86325735.189999998</v>
      </c>
      <c r="E53" s="23" t="s">
        <v>30</v>
      </c>
      <c r="F53" s="29"/>
      <c r="G53" s="29"/>
      <c r="H53" s="3"/>
      <c r="I53" s="3"/>
      <c r="J53" s="3"/>
      <c r="K53" s="3"/>
      <c r="L53" s="3"/>
    </row>
    <row r="54" spans="1:12" s="2" customFormat="1" ht="13.5" customHeight="1" x14ac:dyDescent="0.15">
      <c r="A54" s="3"/>
      <c r="B54" s="23" t="s">
        <v>29</v>
      </c>
      <c r="C54" s="29">
        <v>219960942.77000001</v>
      </c>
      <c r="D54" s="29">
        <v>221264381.88</v>
      </c>
      <c r="E54" s="23" t="s">
        <v>28</v>
      </c>
      <c r="F54" s="29">
        <v>0</v>
      </c>
      <c r="G54" s="29">
        <v>0</v>
      </c>
      <c r="H54" s="3"/>
      <c r="I54" s="3"/>
      <c r="J54" s="3"/>
      <c r="K54" s="3"/>
      <c r="L54" s="3"/>
    </row>
    <row r="55" spans="1:12" s="2" customFormat="1" ht="12" x14ac:dyDescent="0.15">
      <c r="A55" s="3"/>
      <c r="B55" s="23" t="s">
        <v>27</v>
      </c>
      <c r="C55" s="29">
        <v>0</v>
      </c>
      <c r="D55" s="29">
        <v>0</v>
      </c>
      <c r="E55" s="23" t="s">
        <v>26</v>
      </c>
      <c r="F55" s="29">
        <v>0</v>
      </c>
      <c r="G55" s="29">
        <v>0</v>
      </c>
      <c r="H55" s="3"/>
      <c r="I55" s="3"/>
      <c r="J55" s="3"/>
      <c r="K55" s="3"/>
      <c r="L55" s="3"/>
    </row>
    <row r="56" spans="1:12" s="2" customFormat="1" ht="13.5" customHeight="1" x14ac:dyDescent="0.15">
      <c r="A56" s="3"/>
      <c r="B56" s="23" t="s">
        <v>25</v>
      </c>
      <c r="C56" s="29">
        <v>-137261801.19</v>
      </c>
      <c r="D56" s="29">
        <v>-137561892.97</v>
      </c>
      <c r="E56" s="23" t="s">
        <v>24</v>
      </c>
      <c r="F56" s="29">
        <v>0</v>
      </c>
      <c r="G56" s="29">
        <v>0</v>
      </c>
      <c r="H56" s="3"/>
      <c r="I56" s="3"/>
      <c r="J56" s="3"/>
      <c r="K56" s="3"/>
      <c r="L56" s="3"/>
    </row>
    <row r="57" spans="1:12" s="2" customFormat="1" ht="13.5" customHeight="1" x14ac:dyDescent="0.15">
      <c r="A57" s="3"/>
      <c r="B57" s="23" t="s">
        <v>23</v>
      </c>
      <c r="C57" s="29">
        <v>61839</v>
      </c>
      <c r="D57" s="29">
        <v>61839</v>
      </c>
      <c r="E57" s="20"/>
      <c r="F57" s="29"/>
      <c r="G57" s="29"/>
      <c r="H57" s="3"/>
      <c r="I57" s="3"/>
      <c r="J57" s="3"/>
      <c r="K57" s="3"/>
      <c r="L57" s="3"/>
    </row>
    <row r="58" spans="1:12" s="2" customFormat="1" ht="13.5" customHeight="1" x14ac:dyDescent="0.15">
      <c r="A58" s="3"/>
      <c r="B58" s="23" t="s">
        <v>22</v>
      </c>
      <c r="C58" s="29">
        <v>0</v>
      </c>
      <c r="D58" s="29">
        <v>0</v>
      </c>
      <c r="E58" s="20" t="s">
        <v>21</v>
      </c>
      <c r="F58" s="28">
        <f>F51+F52+F53+F54+F55+F56</f>
        <v>5639346426.0100002</v>
      </c>
      <c r="G58" s="28">
        <f>G51+G52+G53+G54+G55+G56</f>
        <v>5638663342.1999998</v>
      </c>
      <c r="H58" s="3"/>
      <c r="I58" s="3"/>
      <c r="J58" s="3"/>
      <c r="K58" s="3"/>
      <c r="L58" s="3"/>
    </row>
    <row r="59" spans="1:12" s="2" customFormat="1" ht="13.5" customHeight="1" x14ac:dyDescent="0.15">
      <c r="A59" s="3"/>
      <c r="B59" s="23" t="s">
        <v>20</v>
      </c>
      <c r="C59" s="29"/>
      <c r="D59" s="29"/>
      <c r="E59" s="30"/>
      <c r="F59" s="29"/>
      <c r="G59" s="29"/>
      <c r="H59" s="3"/>
      <c r="I59" s="3"/>
      <c r="J59" s="3"/>
      <c r="K59" s="3"/>
      <c r="L59" s="3"/>
    </row>
    <row r="60" spans="1:12" s="2" customFormat="1" ht="13.5" customHeight="1" x14ac:dyDescent="0.15">
      <c r="A60" s="3"/>
      <c r="B60" s="23"/>
      <c r="C60" s="29"/>
      <c r="D60" s="29"/>
      <c r="E60" s="20" t="s">
        <v>19</v>
      </c>
      <c r="F60" s="28">
        <f>F47+F58</f>
        <v>5643105079.9200001</v>
      </c>
      <c r="G60" s="28">
        <f>G47+G58</f>
        <v>5749987117.8800001</v>
      </c>
      <c r="H60" s="3"/>
      <c r="I60" s="3"/>
      <c r="J60" s="3"/>
      <c r="K60" s="3"/>
      <c r="L60" s="3"/>
    </row>
    <row r="61" spans="1:12" s="2" customFormat="1" ht="12" x14ac:dyDescent="0.15">
      <c r="A61" s="3"/>
      <c r="B61" s="20" t="s">
        <v>18</v>
      </c>
      <c r="C61" s="19">
        <f>C51+C52+C53+C54+C55+C56+C57+C58+C59</f>
        <v>6493626392.1100006</v>
      </c>
      <c r="D61" s="19">
        <f>D51+D52+D53+D54+D55+D56+D57+D58+D59</f>
        <v>6369229430.9099998</v>
      </c>
      <c r="E61" s="23"/>
      <c r="F61" s="19"/>
      <c r="G61" s="19"/>
      <c r="H61" s="3"/>
      <c r="I61" s="3"/>
      <c r="J61" s="3"/>
      <c r="K61" s="3"/>
      <c r="L61" s="3"/>
    </row>
    <row r="62" spans="1:12" s="2" customFormat="1" ht="13.5" customHeight="1" x14ac:dyDescent="0.15">
      <c r="A62" s="3"/>
      <c r="B62" s="23"/>
      <c r="C62" s="24"/>
      <c r="D62" s="24"/>
      <c r="E62" s="20" t="s">
        <v>17</v>
      </c>
      <c r="F62" s="24"/>
      <c r="G62" s="24"/>
      <c r="H62" s="3"/>
      <c r="I62" s="3"/>
      <c r="J62" s="3"/>
      <c r="K62" s="3"/>
      <c r="L62" s="3"/>
    </row>
    <row r="63" spans="1:12" s="2" customFormat="1" ht="13.5" customHeight="1" x14ac:dyDescent="0.15">
      <c r="A63" s="3"/>
      <c r="B63" s="20" t="s">
        <v>16</v>
      </c>
      <c r="C63" s="19">
        <f>C47+C61</f>
        <v>6795426471.2400007</v>
      </c>
      <c r="D63" s="19">
        <f>D47+D61</f>
        <v>6651309030.21</v>
      </c>
      <c r="E63" s="20"/>
      <c r="F63" s="19"/>
      <c r="G63" s="19"/>
      <c r="H63" s="3"/>
      <c r="I63" s="3"/>
      <c r="J63" s="3"/>
      <c r="K63" s="3"/>
      <c r="L63" s="3"/>
    </row>
    <row r="64" spans="1:12" s="2" customFormat="1" ht="13.5" customHeight="1" x14ac:dyDescent="0.15">
      <c r="A64" s="3"/>
      <c r="B64" s="22"/>
      <c r="C64" s="27">
        <v>5382793896.2200003</v>
      </c>
      <c r="D64" s="21"/>
      <c r="E64" s="20" t="s">
        <v>15</v>
      </c>
      <c r="F64" s="19">
        <f>F65+F66+F67</f>
        <v>2410250.11</v>
      </c>
      <c r="G64" s="19">
        <f>G65+G66+G67</f>
        <v>2410250.11</v>
      </c>
      <c r="H64" s="3"/>
      <c r="I64" s="3"/>
      <c r="J64" s="3"/>
      <c r="K64" s="3"/>
      <c r="L64" s="3"/>
    </row>
    <row r="65" spans="1:12" s="2" customFormat="1" ht="13.5" customHeight="1" x14ac:dyDescent="0.15">
      <c r="A65" s="3"/>
      <c r="B65" s="66"/>
      <c r="C65" s="26"/>
      <c r="D65" s="21"/>
      <c r="E65" s="23" t="s">
        <v>14</v>
      </c>
      <c r="F65" s="24">
        <v>2410250.11</v>
      </c>
      <c r="G65" s="24">
        <v>2410250.11</v>
      </c>
      <c r="H65" s="3"/>
      <c r="I65" s="3"/>
      <c r="J65" s="3"/>
      <c r="K65" s="3"/>
      <c r="L65" s="3"/>
    </row>
    <row r="66" spans="1:12" s="2" customFormat="1" ht="13.5" customHeight="1" x14ac:dyDescent="0.15">
      <c r="A66" s="3"/>
      <c r="B66" s="67"/>
      <c r="C66" s="68"/>
      <c r="D66" s="21"/>
      <c r="E66" s="23" t="s">
        <v>13</v>
      </c>
      <c r="F66" s="24">
        <v>0</v>
      </c>
      <c r="G66" s="24">
        <v>0</v>
      </c>
      <c r="H66" s="3"/>
      <c r="I66" s="3"/>
      <c r="J66" s="3"/>
      <c r="K66" s="3"/>
      <c r="L66" s="3"/>
    </row>
    <row r="67" spans="1:12" s="2" customFormat="1" ht="13.5" customHeight="1" x14ac:dyDescent="0.15">
      <c r="A67" s="3"/>
      <c r="B67" s="67"/>
      <c r="C67" s="68"/>
      <c r="D67" s="21"/>
      <c r="E67" s="23" t="s">
        <v>12</v>
      </c>
      <c r="F67" s="24">
        <v>0</v>
      </c>
      <c r="G67" s="24">
        <v>0</v>
      </c>
      <c r="H67" s="3"/>
      <c r="I67" s="3"/>
      <c r="J67" s="3"/>
      <c r="K67" s="3"/>
      <c r="L67" s="3"/>
    </row>
    <row r="68" spans="1:12" s="2" customFormat="1" ht="13.5" customHeight="1" x14ac:dyDescent="0.15">
      <c r="A68" s="3"/>
      <c r="B68" s="66"/>
      <c r="C68" s="25"/>
      <c r="D68" s="21"/>
      <c r="E68" s="23"/>
      <c r="F68" s="24"/>
      <c r="G68" s="24"/>
      <c r="H68" s="3"/>
      <c r="I68" s="3"/>
      <c r="J68" s="3"/>
      <c r="K68" s="3"/>
      <c r="L68" s="3"/>
    </row>
    <row r="69" spans="1:12" s="2" customFormat="1" ht="13.5" customHeight="1" x14ac:dyDescent="0.15">
      <c r="A69" s="3"/>
      <c r="B69" s="22"/>
      <c r="C69" s="21"/>
      <c r="D69" s="21"/>
      <c r="E69" s="20" t="s">
        <v>11</v>
      </c>
      <c r="F69" s="19">
        <f>F70+F71+F72+F73+F74</f>
        <v>1149911141.21</v>
      </c>
      <c r="G69" s="19">
        <f>G70+G71+G72+G73+G74</f>
        <v>911462883.94999993</v>
      </c>
      <c r="H69" s="3"/>
      <c r="I69" s="3"/>
      <c r="J69" s="3"/>
      <c r="K69" s="3"/>
      <c r="L69" s="3"/>
    </row>
    <row r="70" spans="1:12" s="2" customFormat="1" ht="13.5" customHeight="1" x14ac:dyDescent="0.15">
      <c r="A70" s="3"/>
      <c r="B70" s="22"/>
      <c r="C70" s="21"/>
      <c r="D70" s="21"/>
      <c r="E70" s="23" t="s">
        <v>10</v>
      </c>
      <c r="F70" s="24">
        <v>1241193685.1700001</v>
      </c>
      <c r="G70" s="24">
        <v>1002745427.91</v>
      </c>
      <c r="H70" s="3"/>
      <c r="I70" s="3"/>
      <c r="J70" s="3"/>
      <c r="K70" s="3"/>
      <c r="L70" s="3"/>
    </row>
    <row r="71" spans="1:12" s="2" customFormat="1" ht="13.5" customHeight="1" x14ac:dyDescent="0.15">
      <c r="A71" s="3"/>
      <c r="B71" s="22"/>
      <c r="C71" s="21"/>
      <c r="D71" s="21"/>
      <c r="E71" s="23" t="s">
        <v>9</v>
      </c>
      <c r="F71" s="24">
        <v>-91282543.959999993</v>
      </c>
      <c r="G71" s="24">
        <v>-91282543.959999993</v>
      </c>
      <c r="H71" s="3"/>
      <c r="I71" s="3"/>
      <c r="J71" s="3"/>
      <c r="K71" s="3"/>
      <c r="L71" s="3"/>
    </row>
    <row r="72" spans="1:12" s="2" customFormat="1" ht="13.5" customHeight="1" x14ac:dyDescent="0.15">
      <c r="A72" s="3"/>
      <c r="B72" s="22"/>
      <c r="C72" s="21"/>
      <c r="D72" s="21"/>
      <c r="E72" s="23" t="s">
        <v>8</v>
      </c>
      <c r="F72" s="24">
        <v>0</v>
      </c>
      <c r="G72" s="24">
        <v>0</v>
      </c>
      <c r="H72" s="3"/>
      <c r="I72" s="3"/>
      <c r="J72" s="3"/>
      <c r="K72" s="3"/>
      <c r="L72" s="3"/>
    </row>
    <row r="73" spans="1:12" s="2" customFormat="1" ht="13.5" customHeight="1" x14ac:dyDescent="0.15">
      <c r="A73" s="3"/>
      <c r="B73" s="22"/>
      <c r="C73" s="21"/>
      <c r="D73" s="21"/>
      <c r="E73" s="23" t="s">
        <v>7</v>
      </c>
      <c r="F73" s="24">
        <v>0</v>
      </c>
      <c r="G73" s="24">
        <v>0</v>
      </c>
      <c r="H73" s="3"/>
      <c r="I73" s="3"/>
      <c r="J73" s="3"/>
      <c r="K73" s="3"/>
      <c r="L73" s="3"/>
    </row>
    <row r="74" spans="1:12" s="2" customFormat="1" ht="13.5" customHeight="1" x14ac:dyDescent="0.15">
      <c r="A74" s="3"/>
      <c r="B74" s="22"/>
      <c r="C74" s="21"/>
      <c r="D74" s="21"/>
      <c r="E74" s="23" t="s">
        <v>6</v>
      </c>
      <c r="F74" s="24">
        <v>0</v>
      </c>
      <c r="G74" s="24">
        <v>0</v>
      </c>
      <c r="H74" s="3"/>
      <c r="I74" s="3"/>
      <c r="J74" s="3"/>
      <c r="K74" s="3"/>
      <c r="L74" s="3"/>
    </row>
    <row r="75" spans="1:12" s="2" customFormat="1" ht="13.5" customHeight="1" x14ac:dyDescent="0.15">
      <c r="A75" s="3"/>
      <c r="B75" s="22"/>
      <c r="C75" s="21"/>
      <c r="D75" s="21"/>
      <c r="E75" s="23"/>
      <c r="F75" s="24"/>
      <c r="G75" s="24"/>
      <c r="H75" s="3"/>
      <c r="I75" s="3"/>
      <c r="J75" s="3"/>
      <c r="K75" s="3"/>
      <c r="L75" s="3"/>
    </row>
    <row r="76" spans="1:12" s="2" customFormat="1" ht="21" x14ac:dyDescent="0.15">
      <c r="A76" s="3"/>
      <c r="B76" s="22"/>
      <c r="C76" s="21"/>
      <c r="D76" s="21"/>
      <c r="E76" s="20" t="s">
        <v>5</v>
      </c>
      <c r="F76" s="19">
        <f>F77+F78</f>
        <v>0</v>
      </c>
      <c r="G76" s="19">
        <f>G77+G78</f>
        <v>0</v>
      </c>
      <c r="H76" s="3"/>
      <c r="I76" s="3"/>
      <c r="J76" s="3"/>
      <c r="K76" s="3"/>
      <c r="L76" s="3"/>
    </row>
    <row r="77" spans="1:12" s="2" customFormat="1" ht="13.5" customHeight="1" x14ac:dyDescent="0.15">
      <c r="A77" s="3"/>
      <c r="B77" s="22"/>
      <c r="C77" s="21"/>
      <c r="D77" s="21"/>
      <c r="E77" s="23" t="s">
        <v>4</v>
      </c>
      <c r="F77" s="24">
        <v>0</v>
      </c>
      <c r="G77" s="24">
        <v>0</v>
      </c>
      <c r="H77" s="3"/>
      <c r="I77" s="3"/>
      <c r="J77" s="3"/>
      <c r="K77" s="3"/>
      <c r="L77" s="3"/>
    </row>
    <row r="78" spans="1:12" s="2" customFormat="1" ht="13.5" customHeight="1" x14ac:dyDescent="0.15">
      <c r="A78" s="3"/>
      <c r="B78" s="22"/>
      <c r="C78" s="21"/>
      <c r="D78" s="21"/>
      <c r="E78" s="23" t="s">
        <v>3</v>
      </c>
      <c r="F78" s="24">
        <v>0</v>
      </c>
      <c r="G78" s="24">
        <v>0</v>
      </c>
      <c r="H78" s="3"/>
      <c r="I78" s="3"/>
      <c r="J78" s="3"/>
      <c r="K78" s="3"/>
      <c r="L78" s="3"/>
    </row>
    <row r="79" spans="1:12" s="2" customFormat="1" ht="13.5" customHeight="1" x14ac:dyDescent="0.15">
      <c r="A79" s="3"/>
      <c r="B79" s="22"/>
      <c r="C79" s="21"/>
      <c r="D79" s="21"/>
      <c r="E79" s="23"/>
      <c r="F79" s="24"/>
      <c r="G79" s="24"/>
      <c r="H79" s="3"/>
      <c r="I79" s="3"/>
      <c r="J79" s="3"/>
      <c r="K79" s="3"/>
      <c r="L79" s="3"/>
    </row>
    <row r="80" spans="1:12" s="2" customFormat="1" ht="13.5" customHeight="1" x14ac:dyDescent="0.15">
      <c r="A80" s="3"/>
      <c r="B80" s="22"/>
      <c r="C80" s="21"/>
      <c r="D80" s="21"/>
      <c r="E80" s="20" t="s">
        <v>2</v>
      </c>
      <c r="F80" s="19">
        <f>F64+F69+F76</f>
        <v>1152321391.3199999</v>
      </c>
      <c r="G80" s="19">
        <f>G64+G69+G76</f>
        <v>913873134.05999994</v>
      </c>
      <c r="H80" s="3"/>
      <c r="I80" s="3"/>
      <c r="J80" s="3"/>
      <c r="K80" s="3"/>
      <c r="L80" s="3"/>
    </row>
    <row r="81" spans="1:12" s="2" customFormat="1" ht="13.5" customHeight="1" x14ac:dyDescent="0.15">
      <c r="A81" s="3"/>
      <c r="B81" s="22"/>
      <c r="C81" s="21"/>
      <c r="D81" s="21"/>
      <c r="E81" s="23"/>
      <c r="F81" s="19"/>
      <c r="G81" s="19"/>
      <c r="H81" s="3"/>
      <c r="I81" s="3"/>
      <c r="J81" s="3"/>
      <c r="K81" s="3"/>
      <c r="L81" s="3"/>
    </row>
    <row r="82" spans="1:12" s="2" customFormat="1" ht="13.5" customHeight="1" x14ac:dyDescent="0.15">
      <c r="A82" s="3"/>
      <c r="B82" s="22"/>
      <c r="C82" s="21"/>
      <c r="D82" s="21"/>
      <c r="E82" s="20" t="s">
        <v>1</v>
      </c>
      <c r="F82" s="19">
        <f>F60+F80</f>
        <v>6795426471.2399998</v>
      </c>
      <c r="G82" s="19">
        <f>G60+G80</f>
        <v>6663860251.9400005</v>
      </c>
      <c r="H82" s="3"/>
      <c r="I82" s="3"/>
      <c r="J82" s="3"/>
      <c r="K82" s="3"/>
      <c r="L82" s="3"/>
    </row>
    <row r="83" spans="1:12" s="2" customFormat="1" ht="13.5" customHeight="1" x14ac:dyDescent="0.15">
      <c r="A83" s="3"/>
      <c r="B83" s="18"/>
      <c r="C83" s="17"/>
      <c r="D83" s="17"/>
      <c r="E83" s="69"/>
      <c r="F83" s="70"/>
      <c r="G83" s="16"/>
      <c r="H83" s="3"/>
      <c r="I83" s="3"/>
      <c r="J83" s="3"/>
      <c r="K83" s="3"/>
      <c r="L83" s="3"/>
    </row>
    <row r="84" spans="1:12" s="2" customFormat="1" ht="13.5" customHeight="1" x14ac:dyDescent="0.15">
      <c r="A84" s="3"/>
      <c r="B84" s="15" t="s">
        <v>0</v>
      </c>
      <c r="C84" s="14"/>
      <c r="D84" s="14"/>
      <c r="E84" s="71"/>
      <c r="F84" s="72"/>
      <c r="G84" s="13"/>
      <c r="H84" s="3"/>
      <c r="I84" s="3"/>
      <c r="J84" s="3"/>
      <c r="K84" s="3"/>
      <c r="L84" s="3"/>
    </row>
    <row r="85" spans="1:12" s="2" customFormat="1" ht="13.5" customHeight="1" x14ac:dyDescent="0.15">
      <c r="A85" s="3"/>
      <c r="B85" s="11"/>
      <c r="C85" s="10"/>
      <c r="D85" s="10"/>
      <c r="E85" s="9"/>
      <c r="F85" s="8"/>
      <c r="G85" s="12"/>
      <c r="H85" s="3"/>
      <c r="I85" s="3"/>
      <c r="J85" s="3"/>
      <c r="K85" s="3"/>
      <c r="L85" s="3"/>
    </row>
    <row r="86" spans="1:12" s="2" customFormat="1" ht="13.5" customHeight="1" x14ac:dyDescent="0.15">
      <c r="A86" s="3"/>
      <c r="B86" s="11"/>
      <c r="C86" s="10"/>
      <c r="D86" s="10"/>
      <c r="E86" s="9"/>
      <c r="F86" s="8"/>
      <c r="G86" s="8"/>
      <c r="H86" s="3"/>
      <c r="I86" s="3"/>
      <c r="J86" s="3"/>
      <c r="K86" s="3"/>
      <c r="L86" s="3"/>
    </row>
    <row r="87" spans="1:12" s="2" customFormat="1" ht="13.5" customHeight="1" x14ac:dyDescent="0.15">
      <c r="A87" s="3"/>
      <c r="B87" s="11"/>
      <c r="C87" s="10"/>
      <c r="D87" s="10"/>
      <c r="E87" s="9"/>
      <c r="F87" s="8"/>
      <c r="G87" s="8"/>
      <c r="H87" s="3"/>
      <c r="I87" s="3"/>
      <c r="J87" s="3"/>
      <c r="K87" s="3"/>
      <c r="L87" s="3"/>
    </row>
    <row r="88" spans="1:12" s="2" customFormat="1" ht="13.5" customHeight="1" x14ac:dyDescent="0.15">
      <c r="A88" s="3"/>
      <c r="B88" s="11"/>
      <c r="C88" s="10"/>
      <c r="D88" s="10"/>
      <c r="E88" s="9"/>
      <c r="F88" s="8"/>
      <c r="G88" s="8"/>
      <c r="H88" s="3"/>
      <c r="I88" s="3"/>
      <c r="J88" s="3"/>
      <c r="K88" s="3"/>
      <c r="L88" s="3"/>
    </row>
    <row r="89" spans="1:12" s="2" customFormat="1" ht="13.5" customHeight="1" x14ac:dyDescent="0.15">
      <c r="A89" s="3"/>
      <c r="B89" s="11"/>
      <c r="C89" s="10"/>
      <c r="D89" s="10"/>
      <c r="E89" s="9"/>
      <c r="F89" s="8"/>
      <c r="G89" s="8"/>
      <c r="H89" s="3"/>
      <c r="I89" s="3"/>
      <c r="J89" s="3"/>
      <c r="K89" s="3"/>
      <c r="L89" s="3"/>
    </row>
    <row r="90" spans="1:12" s="2" customFormat="1" ht="13.5" customHeight="1" x14ac:dyDescent="0.15">
      <c r="A90" s="3"/>
      <c r="B90" s="11"/>
      <c r="C90" s="10"/>
      <c r="D90" s="10"/>
      <c r="E90" s="9"/>
      <c r="F90" s="8"/>
      <c r="G90" s="8"/>
      <c r="H90" s="3"/>
      <c r="I90" s="3"/>
      <c r="J90" s="3"/>
      <c r="K90" s="3"/>
      <c r="L90" s="3"/>
    </row>
    <row r="91" spans="1:12" s="2" customFormat="1" ht="13.5" customHeight="1" x14ac:dyDescent="0.15">
      <c r="A91" s="3"/>
      <c r="B91" s="11"/>
      <c r="C91" s="10"/>
      <c r="D91" s="10"/>
      <c r="E91" s="9"/>
      <c r="F91" s="8"/>
      <c r="G91" s="8"/>
      <c r="H91" s="3"/>
      <c r="I91" s="3"/>
      <c r="J91" s="3"/>
      <c r="K91" s="3"/>
      <c r="L91" s="3"/>
    </row>
    <row r="92" spans="1:12" s="2" customFormat="1" ht="13.5" customHeight="1" x14ac:dyDescent="0.15">
      <c r="A92" s="3"/>
      <c r="B92" s="11"/>
      <c r="C92" s="10"/>
      <c r="D92" s="10"/>
      <c r="E92" s="9"/>
      <c r="F92" s="8"/>
      <c r="G92" s="8"/>
      <c r="H92" s="3"/>
      <c r="I92" s="3"/>
      <c r="J92" s="3"/>
      <c r="K92" s="3"/>
      <c r="L92" s="3"/>
    </row>
    <row r="93" spans="1:12" s="2" customFormat="1" ht="13.5" customHeight="1" x14ac:dyDescent="0.15">
      <c r="A93" s="3"/>
      <c r="B93" s="11"/>
      <c r="C93" s="10"/>
      <c r="D93" s="10"/>
      <c r="E93" s="9"/>
      <c r="F93" s="8"/>
      <c r="G93" s="8"/>
      <c r="H93" s="3"/>
      <c r="I93" s="3"/>
      <c r="J93" s="3"/>
      <c r="K93" s="3"/>
      <c r="L93" s="3"/>
    </row>
    <row r="94" spans="1:12" s="2" customFormat="1" ht="13.5" customHeight="1" x14ac:dyDescent="0.15">
      <c r="A94" s="3"/>
      <c r="B94" s="11"/>
      <c r="C94" s="10"/>
      <c r="D94" s="10"/>
      <c r="E94" s="9"/>
      <c r="F94" s="8"/>
      <c r="G94" s="8"/>
      <c r="H94" s="3"/>
      <c r="I94" s="3"/>
      <c r="J94" s="3"/>
      <c r="K94" s="3"/>
      <c r="L94" s="3"/>
    </row>
    <row r="95" spans="1:12" s="2" customFormat="1" ht="13.5" customHeight="1" x14ac:dyDescent="0.15">
      <c r="A95" s="3"/>
      <c r="B95" s="11"/>
      <c r="C95" s="10"/>
      <c r="D95" s="10"/>
      <c r="E95" s="9"/>
      <c r="F95" s="8"/>
      <c r="G95" s="8"/>
      <c r="H95" s="3"/>
      <c r="I95" s="3"/>
      <c r="J95" s="3"/>
      <c r="K95" s="3"/>
      <c r="L95" s="3"/>
    </row>
    <row r="96" spans="1:12" s="2" customFormat="1" ht="13.5" customHeight="1" x14ac:dyDescent="0.15">
      <c r="A96" s="3"/>
      <c r="B96" s="7"/>
      <c r="C96" s="6"/>
      <c r="D96" s="6"/>
      <c r="E96" s="5"/>
      <c r="F96" s="4"/>
      <c r="G96" s="4"/>
      <c r="H96" s="3"/>
      <c r="I96" s="3"/>
      <c r="J96" s="3"/>
      <c r="K96" s="3"/>
      <c r="L96" s="3"/>
    </row>
    <row r="97" spans="1:12" s="2" customFormat="1" ht="13.5" customHeight="1" x14ac:dyDescent="0.15">
      <c r="A97" s="3"/>
      <c r="B97" s="7"/>
      <c r="C97" s="6"/>
      <c r="D97" s="6"/>
      <c r="E97" s="5"/>
      <c r="F97" s="4"/>
      <c r="G97" s="4"/>
      <c r="H97" s="3"/>
      <c r="I97" s="3"/>
      <c r="J97" s="3"/>
      <c r="K97" s="3"/>
      <c r="L97" s="3"/>
    </row>
    <row r="98" spans="1:12" s="2" customFormat="1" ht="13.5" customHeight="1" x14ac:dyDescent="0.15">
      <c r="A98" s="3"/>
      <c r="B98" s="7"/>
      <c r="C98" s="6"/>
      <c r="D98" s="6"/>
      <c r="E98" s="5"/>
      <c r="F98" s="4"/>
      <c r="G98" s="4"/>
      <c r="H98" s="3"/>
      <c r="I98" s="3"/>
      <c r="J98" s="3"/>
      <c r="K98" s="3"/>
      <c r="L98" s="3"/>
    </row>
    <row r="99" spans="1:12" s="2" customFormat="1" ht="13.5" customHeight="1" x14ac:dyDescent="0.15">
      <c r="A99" s="3"/>
      <c r="B99" s="7"/>
      <c r="C99" s="6"/>
      <c r="D99" s="6"/>
      <c r="E99" s="5"/>
      <c r="F99" s="4"/>
      <c r="G99" s="4"/>
      <c r="H99" s="3"/>
      <c r="I99" s="3"/>
      <c r="J99" s="3"/>
      <c r="K99" s="3"/>
      <c r="L99" s="3"/>
    </row>
    <row r="100" spans="1:12" s="2" customFormat="1" ht="13.5" customHeight="1" x14ac:dyDescent="0.15">
      <c r="A100" s="3"/>
      <c r="B100" s="7"/>
      <c r="C100" s="6"/>
      <c r="D100" s="6"/>
      <c r="E100" s="5"/>
      <c r="F100" s="4"/>
      <c r="G100" s="4"/>
      <c r="H100" s="3"/>
      <c r="I100" s="3"/>
      <c r="J100" s="3"/>
      <c r="K100" s="3"/>
      <c r="L100" s="3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s="1" customFormat="1" ht="15" customHeight="1" x14ac:dyDescent="0.2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(2)</vt:lpstr>
      <vt:lpstr>'Mensual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2021-10-13T17:21:19Z</dcterms:created>
  <dcterms:modified xsi:type="dcterms:W3CDTF">2021-10-13T17:21:56Z</dcterms:modified>
</cp:coreProperties>
</file>