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 12 diciembre Edos. Fin DEFINITIVOS\CONAC\"/>
    </mc:Choice>
  </mc:AlternateContent>
  <bookViews>
    <workbookView xWindow="0" yWindow="0" windowWidth="21600" windowHeight="9615"/>
  </bookViews>
  <sheets>
    <sheet name="Hoja1" sheetId="2" r:id="rId1"/>
  </sheets>
  <definedNames>
    <definedName name="_xlnm.Print_Area" localSheetId="0">Hoja1!$A$1:$J$59</definedName>
  </definedNames>
  <calcPr calcId="162913"/>
</workbook>
</file>

<file path=xl/calcChain.xml><?xml version="1.0" encoding="utf-8"?>
<calcChain xmlns="http://schemas.openxmlformats.org/spreadsheetml/2006/main">
  <c r="H35" i="2" l="1"/>
  <c r="H36" i="2" l="1"/>
  <c r="H23" i="2"/>
  <c r="H20" i="2" l="1"/>
  <c r="H21" i="2" l="1"/>
  <c r="H22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<sst xmlns="http://schemas.openxmlformats.org/spreadsheetml/2006/main" count="35" uniqueCount="34">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</sst>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7315200" y="14923948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24301" y="14392273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04825" y="1490662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I36" sqref="I36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73"/>
      <c r="E1" s="73"/>
      <c r="F1" s="73"/>
      <c r="G1" s="74"/>
      <c r="H1" s="74"/>
      <c r="I1" s="74"/>
      <c r="J1" s="4"/>
      <c r="K1" s="74"/>
      <c r="L1" s="74"/>
      <c r="M1" s="2"/>
      <c r="N1" s="2"/>
    </row>
    <row r="2" spans="2:14" ht="9" customHeight="1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2"/>
      <c r="C3" s="6"/>
      <c r="D3" s="75" t="s">
        <v>31</v>
      </c>
      <c r="E3" s="75"/>
      <c r="F3" s="75"/>
      <c r="G3" s="75"/>
      <c r="H3" s="75"/>
      <c r="I3" s="6"/>
      <c r="J3" s="6"/>
      <c r="K3" s="7"/>
      <c r="L3" s="7"/>
      <c r="M3" s="2"/>
      <c r="N3" s="2"/>
    </row>
    <row r="4" spans="2:14">
      <c r="B4" s="2"/>
      <c r="C4" s="6"/>
      <c r="D4" s="76" t="s">
        <v>0</v>
      </c>
      <c r="E4" s="76"/>
      <c r="F4" s="76"/>
      <c r="G4" s="76"/>
      <c r="H4" s="76"/>
      <c r="I4" s="6"/>
      <c r="J4" s="6"/>
      <c r="K4" s="7"/>
      <c r="L4" s="7"/>
      <c r="M4" s="2"/>
      <c r="N4" s="2"/>
    </row>
    <row r="5" spans="2:14">
      <c r="B5" s="2"/>
      <c r="C5" s="6"/>
      <c r="D5" s="76" t="s">
        <v>33</v>
      </c>
      <c r="E5" s="76"/>
      <c r="F5" s="76"/>
      <c r="G5" s="76"/>
      <c r="H5" s="76"/>
      <c r="I5" s="6"/>
      <c r="J5" s="6"/>
      <c r="K5" s="7"/>
      <c r="L5" s="7"/>
      <c r="M5" s="2"/>
      <c r="N5" s="2"/>
    </row>
    <row r="6" spans="2:14">
      <c r="B6" s="2"/>
      <c r="C6" s="6"/>
      <c r="D6" s="76" t="s">
        <v>26</v>
      </c>
      <c r="E6" s="76"/>
      <c r="F6" s="76"/>
      <c r="G6" s="76"/>
      <c r="H6" s="76"/>
      <c r="I6" s="6"/>
      <c r="J6" s="6"/>
      <c r="K6" s="7"/>
      <c r="L6" s="7"/>
      <c r="M6" s="2"/>
      <c r="N6" s="2"/>
    </row>
    <row r="7" spans="2:14" ht="9.75" customHeight="1">
      <c r="B7" s="66"/>
      <c r="C7" s="66"/>
      <c r="D7" s="66"/>
      <c r="E7" s="66"/>
      <c r="F7" s="66"/>
      <c r="G7" s="66"/>
      <c r="H7" s="66"/>
      <c r="I7" s="66"/>
      <c r="J7" s="66"/>
      <c r="K7" s="2"/>
      <c r="L7" s="2"/>
      <c r="M7" s="2"/>
      <c r="N7" s="2"/>
    </row>
    <row r="8" spans="2:14" ht="8.25" customHeight="1">
      <c r="B8" s="66"/>
      <c r="C8" s="66"/>
      <c r="D8" s="66"/>
      <c r="E8" s="66"/>
      <c r="F8" s="66"/>
      <c r="G8" s="66"/>
      <c r="H8" s="66"/>
      <c r="I8" s="66"/>
      <c r="J8" s="66"/>
      <c r="K8" s="2"/>
      <c r="L8" s="2"/>
      <c r="M8" s="2"/>
      <c r="N8" s="2"/>
    </row>
    <row r="9" spans="2:14" ht="24">
      <c r="B9" s="41"/>
      <c r="C9" s="67" t="s">
        <v>1</v>
      </c>
      <c r="D9" s="68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>
      <c r="B10" s="42"/>
      <c r="C10" s="69"/>
      <c r="D10" s="70"/>
      <c r="E10" s="45" t="s">
        <v>32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>
      <c r="B11" s="71"/>
      <c r="C11" s="66"/>
      <c r="D11" s="66"/>
      <c r="E11" s="66"/>
      <c r="F11" s="66"/>
      <c r="G11" s="66"/>
      <c r="H11" s="66"/>
      <c r="I11" s="66"/>
      <c r="J11" s="72"/>
      <c r="K11" s="2"/>
      <c r="L11" s="2"/>
      <c r="M11" s="2"/>
      <c r="N11" s="2"/>
    </row>
    <row r="12" spans="2:14" ht="29.25" customHeight="1">
      <c r="B12" s="62"/>
      <c r="C12" s="63"/>
      <c r="D12" s="63"/>
      <c r="E12" s="63"/>
      <c r="F12" s="63"/>
      <c r="G12" s="63"/>
      <c r="H12" s="63"/>
      <c r="I12" s="63"/>
      <c r="J12" s="64"/>
      <c r="K12" s="7"/>
      <c r="L12" s="7"/>
      <c r="M12" s="2"/>
      <c r="N12" s="2"/>
    </row>
    <row r="13" spans="2:14" ht="20.100000000000001" customHeight="1">
      <c r="B13" s="27"/>
      <c r="C13" s="65" t="s">
        <v>6</v>
      </c>
      <c r="D13" s="65"/>
      <c r="E13" s="28">
        <f>E17+E30</f>
        <v>4071622.4000000004</v>
      </c>
      <c r="F13" s="28">
        <f>F17+F30</f>
        <v>102241135.7</v>
      </c>
      <c r="G13" s="28">
        <f>G17+G30</f>
        <v>101607582.10000001</v>
      </c>
      <c r="H13" s="28">
        <f>H17+H30</f>
        <v>4705176.0000000009</v>
      </c>
      <c r="I13" s="28">
        <f>I17+I30</f>
        <v>633553.60000000021</v>
      </c>
      <c r="J13" s="29"/>
      <c r="K13" s="7"/>
      <c r="L13" s="7"/>
      <c r="M13" s="2"/>
      <c r="N13" s="2"/>
    </row>
    <row r="14" spans="2:14" ht="26.25" customHeight="1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>
      <c r="B17" s="31"/>
      <c r="C17" s="60" t="s">
        <v>7</v>
      </c>
      <c r="D17" s="60"/>
      <c r="E17" s="28">
        <f>SUM(E20:E26)</f>
        <v>217757.2</v>
      </c>
      <c r="F17" s="28">
        <f>SUM(F20:F26)</f>
        <v>98520121</v>
      </c>
      <c r="G17" s="28">
        <f>SUM(G20:G26)</f>
        <v>98552243.700000003</v>
      </c>
      <c r="H17" s="28">
        <f>SUM(H20:H26)</f>
        <v>185634.5</v>
      </c>
      <c r="I17" s="28">
        <f>SUM(I20:I26)</f>
        <v>-32122.700000000019</v>
      </c>
      <c r="J17" s="32"/>
      <c r="K17" s="7"/>
      <c r="L17" s="7"/>
      <c r="M17" s="2"/>
      <c r="N17" s="2"/>
    </row>
    <row r="18" spans="2:15" ht="20.100000000000001" customHeight="1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>
      <c r="B20" s="12"/>
      <c r="C20" s="52" t="s">
        <v>8</v>
      </c>
      <c r="D20" s="52"/>
      <c r="E20" s="1">
        <v>207705.7</v>
      </c>
      <c r="F20" s="1">
        <v>98459683.700000003</v>
      </c>
      <c r="G20" s="1">
        <v>98481755.900000006</v>
      </c>
      <c r="H20" s="34">
        <f>E20+F20-G20</f>
        <v>185633.5</v>
      </c>
      <c r="I20" s="34">
        <f>H20-E20</f>
        <v>-22072.200000000012</v>
      </c>
      <c r="J20" s="14"/>
      <c r="K20" s="7"/>
      <c r="L20" s="7"/>
      <c r="M20" s="2"/>
      <c r="N20" s="2"/>
      <c r="O20" s="2"/>
    </row>
    <row r="21" spans="2:15" ht="35.25" customHeight="1">
      <c r="B21" s="12"/>
      <c r="C21" s="52" t="s">
        <v>9</v>
      </c>
      <c r="D21" s="52"/>
      <c r="E21" s="1">
        <v>0.2</v>
      </c>
      <c r="F21" s="1">
        <v>52767.1</v>
      </c>
      <c r="G21" s="1">
        <v>52766.3</v>
      </c>
      <c r="H21" s="34">
        <f t="shared" ref="H21:H26" si="0">E21+F21-G21</f>
        <v>0.99999999999272404</v>
      </c>
      <c r="I21" s="34">
        <f t="shared" ref="I21:I26" si="1">H21-E21</f>
        <v>0.79999999999272409</v>
      </c>
      <c r="J21" s="14"/>
      <c r="K21" s="7"/>
      <c r="L21" s="7"/>
      <c r="M21" s="2"/>
      <c r="N21" s="2"/>
      <c r="O21" s="2"/>
    </row>
    <row r="22" spans="2:15" ht="35.25" customHeight="1">
      <c r="B22" s="12"/>
      <c r="C22" s="52" t="s">
        <v>10</v>
      </c>
      <c r="D22" s="52"/>
      <c r="E22" s="1">
        <v>0</v>
      </c>
      <c r="F22" s="1">
        <v>7670.2</v>
      </c>
      <c r="G22" s="1">
        <v>7670.2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>
      <c r="B23" s="12"/>
      <c r="C23" s="52" t="s">
        <v>11</v>
      </c>
      <c r="D23" s="52"/>
      <c r="E23" s="1">
        <v>10051.299999999999</v>
      </c>
      <c r="F23" s="1">
        <v>0</v>
      </c>
      <c r="G23" s="1">
        <v>10051.299999999999</v>
      </c>
      <c r="H23" s="34">
        <f>E23+F23-G23</f>
        <v>0</v>
      </c>
      <c r="I23" s="34">
        <f t="shared" si="1"/>
        <v>-10051.299999999999</v>
      </c>
      <c r="J23" s="14"/>
      <c r="K23" s="7"/>
      <c r="L23" s="7"/>
      <c r="M23" s="2"/>
      <c r="N23" s="2"/>
      <c r="O23" s="2" t="s">
        <v>12</v>
      </c>
    </row>
    <row r="24" spans="2:15" ht="35.25" customHeight="1">
      <c r="B24" s="12"/>
      <c r="C24" s="52" t="s">
        <v>13</v>
      </c>
      <c r="D24" s="52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>
      <c r="B25" s="12"/>
      <c r="C25" s="52" t="s">
        <v>14</v>
      </c>
      <c r="D25" s="52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>
      <c r="B26" s="12"/>
      <c r="C26" s="52" t="s">
        <v>15</v>
      </c>
      <c r="D26" s="52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>
      <c r="B30" s="31"/>
      <c r="C30" s="60" t="s">
        <v>16</v>
      </c>
      <c r="D30" s="60"/>
      <c r="E30" s="28">
        <f>SUM(E33:E41)</f>
        <v>3853865.2</v>
      </c>
      <c r="F30" s="28">
        <f>SUM(F33:F41)</f>
        <v>3721014.6999999997</v>
      </c>
      <c r="G30" s="28">
        <f>SUM(G33:G41)</f>
        <v>3055338.4000000004</v>
      </c>
      <c r="H30" s="28">
        <f>SUM(H33:H41)</f>
        <v>4519541.5000000009</v>
      </c>
      <c r="I30" s="28">
        <f>SUM(I33:I41)</f>
        <v>665676.30000000028</v>
      </c>
      <c r="J30" s="32"/>
    </row>
    <row r="31" spans="2:15" ht="21" customHeight="1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>
      <c r="B33" s="12"/>
      <c r="C33" s="52" t="s">
        <v>17</v>
      </c>
      <c r="D33" s="52"/>
      <c r="E33" s="1">
        <v>3707414</v>
      </c>
      <c r="F33" s="1">
        <v>3659810.9</v>
      </c>
      <c r="G33" s="1">
        <v>3024617.5</v>
      </c>
      <c r="H33" s="34">
        <f>E33+F33-G33</f>
        <v>4342607.4000000004</v>
      </c>
      <c r="I33" s="34">
        <f>H33-E33</f>
        <v>635193.40000000037</v>
      </c>
      <c r="J33" s="14"/>
    </row>
    <row r="34" spans="2:18" ht="35.25" customHeight="1">
      <c r="B34" s="12"/>
      <c r="C34" s="52" t="s">
        <v>18</v>
      </c>
      <c r="D34" s="52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>
      <c r="B35" s="12"/>
      <c r="C35" s="52" t="s">
        <v>19</v>
      </c>
      <c r="D35" s="52"/>
      <c r="E35" s="49">
        <v>55193.7</v>
      </c>
      <c r="F35" s="49">
        <v>31132</v>
      </c>
      <c r="G35" s="49">
        <v>0</v>
      </c>
      <c r="H35" s="50">
        <f>E35+F35-G35</f>
        <v>86325.7</v>
      </c>
      <c r="I35" s="34">
        <f t="shared" si="3"/>
        <v>31132</v>
      </c>
      <c r="J35" s="14"/>
    </row>
    <row r="36" spans="2:18" ht="35.25" customHeight="1">
      <c r="B36" s="12"/>
      <c r="C36" s="52" t="s">
        <v>20</v>
      </c>
      <c r="D36" s="52"/>
      <c r="E36" s="49">
        <v>202104.2</v>
      </c>
      <c r="F36" s="49">
        <v>22740.9</v>
      </c>
      <c r="G36" s="49">
        <v>7872.2</v>
      </c>
      <c r="H36" s="50">
        <f t="shared" si="2"/>
        <v>216972.9</v>
      </c>
      <c r="I36" s="34">
        <f t="shared" si="3"/>
        <v>14868.699999999983</v>
      </c>
      <c r="J36" s="14"/>
    </row>
    <row r="37" spans="2:18" ht="35.25" customHeight="1">
      <c r="B37" s="12"/>
      <c r="C37" s="52" t="s">
        <v>21</v>
      </c>
      <c r="D37" s="52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>
      <c r="B38" s="12"/>
      <c r="C38" s="52" t="s">
        <v>22</v>
      </c>
      <c r="D38" s="52"/>
      <c r="E38" s="1">
        <v>-110928.5</v>
      </c>
      <c r="F38" s="1">
        <v>7330.9</v>
      </c>
      <c r="G38" s="1">
        <v>22846.7</v>
      </c>
      <c r="H38" s="34">
        <f t="shared" si="2"/>
        <v>-126444.3</v>
      </c>
      <c r="I38" s="34">
        <f t="shared" si="3"/>
        <v>-15515.800000000003</v>
      </c>
      <c r="J38" s="14"/>
    </row>
    <row r="39" spans="2:18" ht="35.25" customHeight="1">
      <c r="B39" s="12"/>
      <c r="C39" s="52" t="s">
        <v>23</v>
      </c>
      <c r="D39" s="52"/>
      <c r="E39" s="1">
        <v>81.8</v>
      </c>
      <c r="F39" s="1">
        <v>0</v>
      </c>
      <c r="G39" s="1">
        <v>2</v>
      </c>
      <c r="H39" s="34">
        <f t="shared" si="2"/>
        <v>79.8</v>
      </c>
      <c r="I39" s="34">
        <f t="shared" si="3"/>
        <v>-2</v>
      </c>
      <c r="J39" s="14"/>
    </row>
    <row r="40" spans="2:18" ht="35.25" customHeight="1">
      <c r="B40" s="12"/>
      <c r="C40" s="52" t="s">
        <v>24</v>
      </c>
      <c r="D40" s="52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>
      <c r="B41" s="12"/>
      <c r="C41" s="52" t="s">
        <v>25</v>
      </c>
      <c r="D41" s="52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>
      <c r="B42" s="12"/>
      <c r="C42" s="36"/>
      <c r="D42" s="36"/>
      <c r="E42" s="1"/>
      <c r="F42" s="1"/>
      <c r="G42" s="1"/>
      <c r="H42" s="34"/>
      <c r="I42" s="34"/>
      <c r="J42" s="14"/>
    </row>
    <row r="43" spans="2:18">
      <c r="B43" s="9"/>
      <c r="C43" s="53"/>
      <c r="D43" s="53"/>
      <c r="E43" s="10"/>
      <c r="F43" s="10"/>
      <c r="G43" s="10"/>
      <c r="H43" s="10"/>
      <c r="I43" s="10"/>
      <c r="J43" s="11"/>
    </row>
    <row r="44" spans="2:18">
      <c r="B44" s="54"/>
      <c r="C44" s="55"/>
      <c r="D44" s="55"/>
      <c r="E44" s="55"/>
      <c r="F44" s="55"/>
      <c r="G44" s="55"/>
      <c r="H44" s="55"/>
      <c r="I44" s="55"/>
      <c r="J44" s="56"/>
    </row>
    <row r="45" spans="2:18">
      <c r="B45" s="16"/>
      <c r="C45" s="17"/>
      <c r="D45" s="18"/>
      <c r="F45" s="16"/>
      <c r="G45" s="16"/>
      <c r="H45" s="16"/>
      <c r="I45" s="16"/>
      <c r="J45" s="16"/>
    </row>
    <row r="46" spans="2:18">
      <c r="B46" s="2"/>
      <c r="C46" s="57" t="s">
        <v>30</v>
      </c>
      <c r="D46" s="57"/>
      <c r="E46" s="57"/>
      <c r="F46" s="57"/>
      <c r="G46" s="57"/>
      <c r="H46" s="57"/>
      <c r="I46" s="57"/>
      <c r="J46" s="19"/>
      <c r="K46" s="19"/>
      <c r="L46" s="2"/>
      <c r="M46" s="2"/>
      <c r="N46" s="2"/>
      <c r="O46" s="2"/>
      <c r="P46" s="2"/>
      <c r="Q46" s="2"/>
      <c r="R46" s="2"/>
    </row>
    <row r="47" spans="2:18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>
      <c r="B52" s="2"/>
      <c r="C52" s="58"/>
      <c r="D52" s="58"/>
      <c r="E52" s="21"/>
      <c r="F52" s="61"/>
      <c r="G52" s="61"/>
      <c r="H52" s="61"/>
      <c r="I52" s="61"/>
      <c r="J52" s="21"/>
      <c r="K52" s="21"/>
      <c r="L52" s="2"/>
      <c r="M52" s="2"/>
      <c r="N52" s="2"/>
      <c r="O52" s="2"/>
      <c r="P52" s="2"/>
      <c r="Q52" s="2"/>
      <c r="R52" s="2"/>
    </row>
    <row r="53" spans="2:18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>
      <c r="B55" s="2"/>
      <c r="C55" s="59"/>
      <c r="D55" s="59"/>
      <c r="E55" s="23"/>
      <c r="F55" s="59"/>
      <c r="G55" s="59"/>
      <c r="H55" s="59"/>
      <c r="I55" s="59"/>
      <c r="J55" s="24"/>
      <c r="K55" s="2"/>
      <c r="Q55" s="2"/>
      <c r="R55" s="2"/>
    </row>
    <row r="56" spans="2:18">
      <c r="B56" s="2"/>
      <c r="C56" s="51"/>
      <c r="D56" s="51"/>
      <c r="E56" s="25"/>
      <c r="F56" s="51"/>
      <c r="G56" s="51"/>
      <c r="H56" s="51"/>
      <c r="I56" s="51"/>
      <c r="J56" s="24"/>
      <c r="K56" s="2"/>
      <c r="Q56" s="2"/>
      <c r="R56" s="2"/>
    </row>
    <row r="57" spans="2:18">
      <c r="C57" s="2"/>
      <c r="D57" s="2"/>
      <c r="E57" s="26"/>
      <c r="F57" s="2"/>
      <c r="G57" s="2"/>
      <c r="H57" s="2"/>
    </row>
    <row r="58" spans="2:18" hidden="1">
      <c r="C58" s="2"/>
      <c r="D58" s="2"/>
      <c r="E58" s="26"/>
      <c r="F58" s="2"/>
      <c r="G58" s="2"/>
      <c r="H58" s="2"/>
    </row>
    <row r="59" spans="2:18"/>
    <row r="60" spans="2:18"/>
    <row r="61" spans="2:18"/>
    <row r="62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:I32 E13:I14 E17:I17 E29:I29 H39:I39 G37:I37 H19:I19 I20 H41:I41 H40:I40 I23 H21:I21 H24:I24 H25:I25 H26:I26 H33:I33 H36:I36 H38:I38 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Pepe</cp:lastModifiedBy>
  <cp:lastPrinted>2018-12-12T16:49:16Z</cp:lastPrinted>
  <dcterms:created xsi:type="dcterms:W3CDTF">2014-09-29T18:59:31Z</dcterms:created>
  <dcterms:modified xsi:type="dcterms:W3CDTF">2019-02-21T17:10:40Z</dcterms:modified>
</cp:coreProperties>
</file>