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DIC 2017\diciembre definitivo 2017\conac 12 def\"/>
    </mc:Choice>
  </mc:AlternateContent>
  <bookViews>
    <workbookView xWindow="0" yWindow="0" windowWidth="28800" windowHeight="131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2" i="2" s="1"/>
  <c r="E54" i="2"/>
  <c r="E43" i="2"/>
  <c r="E31" i="2" s="1"/>
  <c r="E20" i="2"/>
  <c r="E9" i="2" s="1"/>
  <c r="E69" i="2" l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<sst xmlns="http://schemas.openxmlformats.org/spreadsheetml/2006/main" count="58" uniqueCount="58">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</sst>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14" fillId="0" borderId="0" xfId="0" applyNumberFormat="1" applyFont="1" applyFill="1" applyBorder="1"/>
    <xf numFmtId="164" fontId="14" fillId="0" borderId="4" xfId="0" applyNumberFormat="1" applyFont="1" applyFill="1" applyBorder="1"/>
    <xf numFmtId="1" fontId="12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164" fontId="6" fillId="0" borderId="4" xfId="0" applyNumberFormat="1" applyFont="1" applyFill="1" applyBorder="1"/>
    <xf numFmtId="164" fontId="15" fillId="0" borderId="6" xfId="0" applyNumberFormat="1" applyFont="1" applyFill="1" applyBorder="1"/>
    <xf numFmtId="164" fontId="15" fillId="0" borderId="7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737153</xdr:colOff>
      <xdr:row>0</xdr:row>
      <xdr:rowOff>50845</xdr:rowOff>
    </xdr:from>
    <xdr:to>
      <xdr:col>5</xdr:col>
      <xdr:colOff>673034</xdr:colOff>
      <xdr:row>5</xdr:row>
      <xdr:rowOff>35679</xdr:rowOff>
    </xdr:to>
    <xdr:pic>
      <xdr:nvPicPr>
        <xdr:cNvPr id="10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7237"/>
        <a:stretch/>
      </xdr:blipFill>
      <xdr:spPr>
        <a:xfrm>
          <a:off x="5383696" y="50845"/>
          <a:ext cx="929795" cy="65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zoomScale="89" zoomScaleNormal="89" workbookViewId="0">
      <selection activeCell="C17" sqref="C17:D17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49" t="s">
        <v>55</v>
      </c>
      <c r="D1" s="49"/>
      <c r="E1" s="49"/>
      <c r="F1" s="49"/>
      <c r="G1" s="1"/>
    </row>
    <row r="2" spans="3:7" ht="11.1" customHeight="1" x14ac:dyDescent="0.2">
      <c r="C2" s="50" t="s">
        <v>0</v>
      </c>
      <c r="D2" s="50"/>
      <c r="E2" s="50"/>
      <c r="F2" s="50"/>
      <c r="G2" s="1"/>
    </row>
    <row r="3" spans="3:7" x14ac:dyDescent="0.2">
      <c r="C3" s="50" t="s">
        <v>57</v>
      </c>
      <c r="D3" s="50"/>
      <c r="E3" s="50"/>
      <c r="F3" s="50"/>
      <c r="G3" s="1"/>
    </row>
    <row r="4" spans="3:7" ht="12" customHeight="1" x14ac:dyDescent="0.2">
      <c r="C4" s="50" t="s">
        <v>56</v>
      </c>
      <c r="D4" s="50"/>
      <c r="E4" s="50"/>
      <c r="F4" s="50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1" t="s">
        <v>1</v>
      </c>
      <c r="D7" s="52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3" t="s">
        <v>46</v>
      </c>
      <c r="D9" s="44"/>
      <c r="E9" s="19">
        <f>SUM(E11+E20)</f>
        <v>24479.300000000003</v>
      </c>
      <c r="F9" s="20">
        <f>SUM(F11+F20)</f>
        <v>731001.7</v>
      </c>
    </row>
    <row r="10" spans="3:7" ht="3" customHeight="1" x14ac:dyDescent="0.2">
      <c r="C10" s="45"/>
      <c r="D10" s="46"/>
      <c r="E10" s="21"/>
      <c r="F10" s="22"/>
    </row>
    <row r="11" spans="3:7" ht="12" customHeight="1" x14ac:dyDescent="0.2">
      <c r="C11" s="43" t="s">
        <v>4</v>
      </c>
      <c r="D11" s="44"/>
      <c r="E11" s="19">
        <f>SUM(E12:E18)</f>
        <v>15691.7</v>
      </c>
      <c r="F11" s="20">
        <f>SUM(F12:F18)</f>
        <v>102182.40000000001</v>
      </c>
    </row>
    <row r="12" spans="3:7" ht="12.75" customHeight="1" x14ac:dyDescent="0.2">
      <c r="C12" s="37" t="s">
        <v>6</v>
      </c>
      <c r="D12" s="38"/>
      <c r="E12" s="23">
        <v>0</v>
      </c>
      <c r="F12" s="34">
        <v>92131.1</v>
      </c>
    </row>
    <row r="13" spans="3:7" ht="9.9499999999999993" customHeight="1" x14ac:dyDescent="0.2">
      <c r="C13" s="37" t="s">
        <v>8</v>
      </c>
      <c r="D13" s="38"/>
      <c r="E13" s="23">
        <v>15691.7</v>
      </c>
      <c r="F13" s="34">
        <v>0</v>
      </c>
    </row>
    <row r="14" spans="3:7" ht="9.9499999999999993" customHeight="1" x14ac:dyDescent="0.2">
      <c r="C14" s="37" t="s">
        <v>10</v>
      </c>
      <c r="D14" s="38"/>
      <c r="E14" s="23">
        <v>0</v>
      </c>
      <c r="F14" s="34">
        <v>0</v>
      </c>
    </row>
    <row r="15" spans="3:7" ht="9.9499999999999993" customHeight="1" x14ac:dyDescent="0.2">
      <c r="C15" s="37" t="s">
        <v>47</v>
      </c>
      <c r="D15" s="38"/>
      <c r="E15" s="23">
        <v>0</v>
      </c>
      <c r="F15" s="24">
        <v>10051.299999999999</v>
      </c>
    </row>
    <row r="16" spans="3:7" ht="9.9499999999999993" customHeight="1" x14ac:dyDescent="0.2">
      <c r="C16" s="37" t="s">
        <v>12</v>
      </c>
      <c r="D16" s="38"/>
      <c r="E16" s="23">
        <v>0</v>
      </c>
      <c r="F16" s="24">
        <v>0</v>
      </c>
    </row>
    <row r="17" spans="3:6" ht="9.9499999999999993" customHeight="1" x14ac:dyDescent="0.2">
      <c r="C17" s="37" t="s">
        <v>14</v>
      </c>
      <c r="D17" s="38"/>
      <c r="E17" s="23">
        <v>0</v>
      </c>
      <c r="F17" s="24">
        <v>0</v>
      </c>
    </row>
    <row r="18" spans="3:6" ht="9.9499999999999993" customHeight="1" x14ac:dyDescent="0.2">
      <c r="C18" s="37" t="s">
        <v>48</v>
      </c>
      <c r="D18" s="38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3" t="s">
        <v>49</v>
      </c>
      <c r="D20" s="44"/>
      <c r="E20" s="19">
        <f>SUM(E21:E29)</f>
        <v>8787.6</v>
      </c>
      <c r="F20" s="20">
        <f>SUM(F21:F29)</f>
        <v>628819.29999999993</v>
      </c>
    </row>
    <row r="21" spans="3:6" s="13" customFormat="1" ht="9.9499999999999993" customHeight="1" x14ac:dyDescent="0.15">
      <c r="C21" s="37" t="s">
        <v>19</v>
      </c>
      <c r="D21" s="38"/>
      <c r="E21" s="23">
        <v>0</v>
      </c>
      <c r="F21" s="24">
        <v>622838.1</v>
      </c>
    </row>
    <row r="22" spans="3:6" s="13" customFormat="1" ht="9.9499999999999993" customHeight="1" x14ac:dyDescent="0.15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 x14ac:dyDescent="0.15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 x14ac:dyDescent="0.15">
      <c r="C24" s="37" t="s">
        <v>24</v>
      </c>
      <c r="D24" s="38"/>
      <c r="E24" s="23">
        <v>0</v>
      </c>
      <c r="F24" s="24">
        <v>5981.2</v>
      </c>
    </row>
    <row r="25" spans="3:6" s="13" customFormat="1" ht="9.9499999999999993" customHeight="1" x14ac:dyDescent="0.15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 x14ac:dyDescent="0.15">
      <c r="C26" s="37" t="s">
        <v>28</v>
      </c>
      <c r="D26" s="38"/>
      <c r="E26" s="23">
        <v>8787.6</v>
      </c>
      <c r="F26" s="24">
        <v>0</v>
      </c>
    </row>
    <row r="27" spans="3:6" s="13" customFormat="1" ht="9.9499999999999993" customHeight="1" x14ac:dyDescent="0.15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 x14ac:dyDescent="0.15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 x14ac:dyDescent="0.15">
      <c r="C29" s="37" t="s">
        <v>33</v>
      </c>
      <c r="D29" s="38"/>
      <c r="E29" s="23">
        <v>0</v>
      </c>
      <c r="F29" s="24">
        <v>0</v>
      </c>
    </row>
    <row r="30" spans="3:6" ht="3" customHeight="1" x14ac:dyDescent="0.2">
      <c r="C30" s="45"/>
      <c r="D30" s="46"/>
      <c r="E30" s="21"/>
      <c r="F30" s="22"/>
    </row>
    <row r="31" spans="3:6" ht="14.25" customHeight="1" x14ac:dyDescent="0.2">
      <c r="C31" s="43" t="s">
        <v>3</v>
      </c>
      <c r="D31" s="44"/>
      <c r="E31" s="19">
        <f>SUM(E33+E43)</f>
        <v>43268</v>
      </c>
      <c r="F31" s="20">
        <f>SUM(F33+F43)</f>
        <v>257518.9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3" t="s">
        <v>5</v>
      </c>
      <c r="D33" s="44"/>
      <c r="E33" s="19">
        <f>SUM(E34:E41)</f>
        <v>43268</v>
      </c>
      <c r="F33" s="20">
        <f>SUM(F34:F41)</f>
        <v>0</v>
      </c>
    </row>
    <row r="34" spans="3:6" s="13" customFormat="1" ht="9.9499999999999993" customHeight="1" x14ac:dyDescent="0.15">
      <c r="C34" s="37" t="s">
        <v>7</v>
      </c>
      <c r="D34" s="38"/>
      <c r="E34" s="23">
        <v>43268</v>
      </c>
      <c r="F34" s="24">
        <v>0</v>
      </c>
    </row>
    <row r="35" spans="3:6" s="13" customFormat="1" ht="9.9499999999999993" customHeight="1" x14ac:dyDescent="0.15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 x14ac:dyDescent="0.15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 x14ac:dyDescent="0.15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 x14ac:dyDescent="0.15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 x14ac:dyDescent="0.15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 x14ac:dyDescent="0.15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 x14ac:dyDescent="0.15">
      <c r="C41" s="37" t="s">
        <v>17</v>
      </c>
      <c r="D41" s="38"/>
      <c r="E41" s="23">
        <v>0</v>
      </c>
      <c r="F41" s="24">
        <v>0</v>
      </c>
    </row>
    <row r="42" spans="3:6" ht="4.5" customHeight="1" x14ac:dyDescent="0.2">
      <c r="C42" s="47"/>
      <c r="D42" s="48"/>
      <c r="E42" s="23"/>
      <c r="F42" s="24"/>
    </row>
    <row r="43" spans="3:6" ht="12" customHeight="1" x14ac:dyDescent="0.2">
      <c r="C43" s="43" t="s">
        <v>18</v>
      </c>
      <c r="D43" s="44"/>
      <c r="E43" s="19">
        <f>SUM(E44:E50)</f>
        <v>0</v>
      </c>
      <c r="F43" s="20">
        <f>SUM(F44:F50)</f>
        <v>257518.9</v>
      </c>
    </row>
    <row r="44" spans="3:6" ht="5.25" customHeight="1" x14ac:dyDescent="0.2">
      <c r="C44" s="45"/>
      <c r="D44" s="46"/>
      <c r="E44" s="21"/>
      <c r="F44" s="22"/>
    </row>
    <row r="45" spans="3:6" s="13" customFormat="1" ht="9.9499999999999993" customHeight="1" x14ac:dyDescent="0.15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 x14ac:dyDescent="0.15">
      <c r="C46" s="37" t="s">
        <v>23</v>
      </c>
      <c r="D46" s="38"/>
      <c r="E46" s="23">
        <v>0</v>
      </c>
      <c r="F46" s="24">
        <v>257518.9</v>
      </c>
    </row>
    <row r="47" spans="3:6" s="13" customFormat="1" ht="9.9499999999999993" customHeight="1" x14ac:dyDescent="0.15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 x14ac:dyDescent="0.15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 x14ac:dyDescent="0.15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 x14ac:dyDescent="0.15">
      <c r="C50" s="37" t="s">
        <v>31</v>
      </c>
      <c r="D50" s="38"/>
      <c r="E50" s="23">
        <v>0</v>
      </c>
      <c r="F50" s="24">
        <v>0</v>
      </c>
    </row>
    <row r="51" spans="3:6" ht="4.5" customHeight="1" x14ac:dyDescent="0.2">
      <c r="C51" s="45"/>
      <c r="D51" s="46"/>
      <c r="E51" s="21"/>
      <c r="F51" s="22"/>
    </row>
    <row r="52" spans="3:6" ht="12" customHeight="1" x14ac:dyDescent="0.2">
      <c r="C52" s="43" t="s">
        <v>50</v>
      </c>
      <c r="D52" s="44"/>
      <c r="E52" s="19">
        <f>SUM(E54+E59+E66)</f>
        <v>920773.3</v>
      </c>
      <c r="F52" s="20">
        <f>SUM(F54+F59+F66)</f>
        <v>0</v>
      </c>
    </row>
    <row r="53" spans="3:6" ht="3" customHeight="1" x14ac:dyDescent="0.2">
      <c r="C53" s="41"/>
      <c r="D53" s="42"/>
      <c r="E53" s="21"/>
      <c r="F53" s="22"/>
    </row>
    <row r="54" spans="3:6" ht="11.25" customHeight="1" x14ac:dyDescent="0.2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7" t="s">
        <v>35</v>
      </c>
      <c r="D55" s="38"/>
      <c r="E55" s="23">
        <v>0</v>
      </c>
      <c r="F55" s="24">
        <v>0</v>
      </c>
    </row>
    <row r="56" spans="3:6" s="13" customFormat="1" ht="9.9499999999999993" customHeight="1" x14ac:dyDescent="0.15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 x14ac:dyDescent="0.15">
      <c r="C57" s="37" t="s">
        <v>52</v>
      </c>
      <c r="D57" s="38"/>
      <c r="E57" s="23">
        <v>0</v>
      </c>
      <c r="F57" s="24">
        <v>0</v>
      </c>
    </row>
    <row r="58" spans="3:6" ht="5.25" customHeight="1" x14ac:dyDescent="0.2">
      <c r="C58" s="41"/>
      <c r="D58" s="42"/>
      <c r="E58" s="21"/>
      <c r="F58" s="22"/>
    </row>
    <row r="59" spans="3:6" ht="12" customHeight="1" x14ac:dyDescent="0.2">
      <c r="C59" s="43" t="s">
        <v>36</v>
      </c>
      <c r="D59" s="44"/>
      <c r="E59" s="19">
        <f>SUM(E60:E64)</f>
        <v>920773.3</v>
      </c>
      <c r="F59" s="20">
        <f>SUM(F60:F64)</f>
        <v>0</v>
      </c>
    </row>
    <row r="60" spans="3:6" s="13" customFormat="1" ht="9.9499999999999993" customHeight="1" x14ac:dyDescent="0.15">
      <c r="C60" s="37" t="s">
        <v>43</v>
      </c>
      <c r="D60" s="38"/>
      <c r="E60" s="23">
        <v>920773.3</v>
      </c>
      <c r="F60" s="24">
        <v>0</v>
      </c>
    </row>
    <row r="61" spans="3:6" s="13" customFormat="1" ht="9.9499999999999993" customHeight="1" x14ac:dyDescent="0.15">
      <c r="C61" s="37" t="s">
        <v>37</v>
      </c>
      <c r="D61" s="38"/>
      <c r="E61" s="23">
        <v>0</v>
      </c>
      <c r="F61" s="24">
        <v>0</v>
      </c>
    </row>
    <row r="62" spans="3:6" s="13" customFormat="1" ht="9.9499999999999993" customHeight="1" x14ac:dyDescent="0.15">
      <c r="C62" s="37" t="s">
        <v>38</v>
      </c>
      <c r="D62" s="38"/>
      <c r="E62" s="23">
        <v>0</v>
      </c>
      <c r="F62" s="24">
        <v>0</v>
      </c>
    </row>
    <row r="63" spans="3:6" s="13" customFormat="1" ht="9.9499999999999993" customHeight="1" x14ac:dyDescent="0.15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 x14ac:dyDescent="0.15">
      <c r="C64" s="37" t="s">
        <v>40</v>
      </c>
      <c r="D64" s="38"/>
      <c r="E64" s="23">
        <v>0</v>
      </c>
      <c r="F64" s="24">
        <v>0</v>
      </c>
    </row>
    <row r="65" spans="3:8" ht="9" customHeight="1" x14ac:dyDescent="0.2">
      <c r="C65" s="41"/>
      <c r="D65" s="42"/>
      <c r="E65" s="21"/>
      <c r="F65" s="22"/>
    </row>
    <row r="66" spans="3:8" ht="10.5" customHeight="1" x14ac:dyDescent="0.2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8" s="13" customFormat="1" ht="9.9499999999999993" customHeight="1" x14ac:dyDescent="0.15">
      <c r="C67" s="37" t="s">
        <v>41</v>
      </c>
      <c r="D67" s="38"/>
      <c r="E67" s="23">
        <v>0</v>
      </c>
      <c r="F67" s="24">
        <v>0</v>
      </c>
    </row>
    <row r="68" spans="3:8" s="13" customFormat="1" ht="9.9499999999999993" customHeight="1" x14ac:dyDescent="0.15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8" s="28" customFormat="1" ht="12" customHeight="1" x14ac:dyDescent="0.2">
      <c r="C69" s="39"/>
      <c r="D69" s="40"/>
      <c r="E69" s="29">
        <f>E9+E31+E52</f>
        <v>988520.60000000009</v>
      </c>
      <c r="F69" s="30">
        <f>F9+F31+F52</f>
        <v>988520.6</v>
      </c>
      <c r="G69" s="32"/>
      <c r="H69" s="31">
        <f>E69-F69</f>
        <v>0</v>
      </c>
    </row>
    <row r="70" spans="3:8" ht="2.25" customHeight="1" x14ac:dyDescent="0.2">
      <c r="C70" s="16"/>
      <c r="D70" s="17"/>
      <c r="E70" s="35"/>
      <c r="F70" s="36"/>
      <c r="G70" s="33"/>
      <c r="H70" s="33"/>
    </row>
    <row r="71" spans="3:8" ht="6" customHeight="1" x14ac:dyDescent="0.2">
      <c r="C71" s="10"/>
      <c r="D71" s="8"/>
      <c r="E71" s="8"/>
      <c r="F71" s="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7" right="0.7" top="0.75" bottom="0.75" header="0.3" footer="0.3"/>
  <pageSetup scale="81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2017-12-13T18:18:39Z</cp:lastPrinted>
  <dcterms:created xsi:type="dcterms:W3CDTF">2014-09-29T18:48:05Z</dcterms:created>
  <dcterms:modified xsi:type="dcterms:W3CDTF">2018-01-31T16:52:30Z</dcterms:modified>
</cp:coreProperties>
</file>