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17\06 JUNIO 2017\"/>
    </mc:Choice>
  </mc:AlternateContent>
  <bookViews>
    <workbookView xWindow="0" yWindow="0" windowWidth="19200" windowHeight="11595"/>
  </bookViews>
  <sheets>
    <sheet name="Hoja1" sheetId="2" r:id="rId1"/>
  </sheets>
  <definedNames>
    <definedName name="_xlnm.Print_Area" localSheetId="0">Hoja1!$A$1:$J$59</definedName>
  </definedNames>
  <calcPr calcId="152511"/>
</workbook>
</file>

<file path=xl/calcChain.xml><?xml version="1.0" encoding="utf-8"?>
<calcChain xmlns="http://schemas.openxmlformats.org/spreadsheetml/2006/main">
  <c r="H20" i="2" l="1"/>
  <c r="H21" i="2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<sst xmlns="http://schemas.openxmlformats.org/spreadsheetml/2006/main" count="34" uniqueCount="33">
  <si>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</si>
  <si>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</si>
  <si>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</si>
  <si>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</si>
  <si>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</si>
  <si>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</si>
  <si>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</si>
  <si>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</si>
  <si>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</si>
  <si>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</si>
  <si>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</si>
  <si>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</si>
  <si>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</si>
  <si>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</si>
  <si>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</si>
  <si>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</si>
  <si>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</si>
  <si>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</si>
  <si>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</si>
  <si>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</si>
  <si>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</si>
  <si>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</si>
  <si>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</si>
  <si>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</si>
  <si>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</si>
  <si>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</si>
  <si>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</si>
  <si>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</si>
  <si>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</si>
  <si>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</si>
  <si>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</si>
  <si>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</si>
  <si>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Del 1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</si>
</sst>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#.0;\-#,###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0" xfId="0" applyNumberFormat="1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165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0" xfId="2" applyNumberFormat="1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165" fontId="5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50</xdr:row>
      <xdr:rowOff>122098</xdr:rowOff>
    </xdr:from>
    <xdr:to>
      <xdr:col>3</xdr:col>
      <xdr:colOff>552449</xdr:colOff>
      <xdr:row>55</xdr:row>
      <xdr:rowOff>28576</xdr:rowOff>
    </xdr:to>
    <xdr:grpSp>
      <xdr:nvGrpSpPr>
        <xdr:cNvPr id="2" name="Grupo 1"/>
        <xdr:cNvGrpSpPr/>
      </xdr:nvGrpSpPr>
      <xdr:grpSpPr>
        <a:xfrm>
          <a:off x="276225" y="14914423"/>
          <a:ext cx="1952624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1943101</xdr:colOff>
      <xdr:row>47</xdr:row>
      <xdr:rowOff>133348</xdr:rowOff>
    </xdr:from>
    <xdr:to>
      <xdr:col>5</xdr:col>
      <xdr:colOff>619126</xdr:colOff>
      <xdr:row>56</xdr:row>
      <xdr:rowOff>171452</xdr:rowOff>
    </xdr:to>
    <xdr:grpSp>
      <xdr:nvGrpSpPr>
        <xdr:cNvPr id="6" name="Grupo 5"/>
        <xdr:cNvGrpSpPr/>
      </xdr:nvGrpSpPr>
      <xdr:grpSpPr>
        <a:xfrm>
          <a:off x="3619501" y="14382748"/>
          <a:ext cx="2305050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681470</xdr:colOff>
      <xdr:row>50</xdr:row>
      <xdr:rowOff>76203</xdr:rowOff>
    </xdr:from>
    <xdr:to>
      <xdr:col>8</xdr:col>
      <xdr:colOff>485775</xdr:colOff>
      <xdr:row>54</xdr:row>
      <xdr:rowOff>171451</xdr:rowOff>
    </xdr:to>
    <xdr:grpSp>
      <xdr:nvGrpSpPr>
        <xdr:cNvPr id="10" name="Grupo 9"/>
        <xdr:cNvGrpSpPr/>
      </xdr:nvGrpSpPr>
      <xdr:grpSpPr>
        <a:xfrm>
          <a:off x="7148945" y="14868528"/>
          <a:ext cx="2128405" cy="819148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123825</xdr:colOff>
      <xdr:row>1</xdr:row>
      <xdr:rowOff>47625</xdr:rowOff>
    </xdr:from>
    <xdr:to>
      <xdr:col>2</xdr:col>
      <xdr:colOff>1381125</xdr:colOff>
      <xdr:row>6</xdr:row>
      <xdr:rowOff>114300</xdr:rowOff>
    </xdr:to>
    <xdr:pic>
      <xdr:nvPicPr>
        <xdr:cNvPr id="14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1257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1</xdr:row>
      <xdr:rowOff>66675</xdr:rowOff>
    </xdr:from>
    <xdr:to>
      <xdr:col>8</xdr:col>
      <xdr:colOff>871930</xdr:colOff>
      <xdr:row>6</xdr:row>
      <xdr:rowOff>19050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6200" y="171450"/>
          <a:ext cx="196730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zoomScaleNormal="100" zoomScaleSheetLayoutView="100" workbookViewId="0">
      <selection activeCell="D6" sqref="D6:H6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8" width="17.42578125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71"/>
      <c r="E1" s="71"/>
      <c r="F1" s="71"/>
      <c r="G1" s="72"/>
      <c r="H1" s="72"/>
      <c r="I1" s="72"/>
      <c r="J1" s="4"/>
      <c r="K1" s="72"/>
      <c r="L1" s="72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73" t="s">
        <v>31</v>
      </c>
      <c r="E3" s="73"/>
      <c r="F3" s="73"/>
      <c r="G3" s="73"/>
      <c r="H3" s="73"/>
      <c r="I3" s="6"/>
      <c r="J3" s="6"/>
      <c r="K3" s="7"/>
      <c r="L3" s="7"/>
      <c r="M3" s="2"/>
      <c r="N3" s="2"/>
    </row>
    <row r="4" spans="2:14" x14ac:dyDescent="0.2">
      <c r="B4" s="2"/>
      <c r="C4" s="6"/>
      <c r="D4" s="74" t="s">
        <v>0</v>
      </c>
      <c r="E4" s="74"/>
      <c r="F4" s="74"/>
      <c r="G4" s="74"/>
      <c r="H4" s="74"/>
      <c r="I4" s="6"/>
      <c r="J4" s="6"/>
      <c r="K4" s="7"/>
      <c r="L4" s="7"/>
      <c r="M4" s="2"/>
      <c r="N4" s="2"/>
    </row>
    <row r="5" spans="2:14" x14ac:dyDescent="0.2">
      <c r="B5" s="2"/>
      <c r="C5" s="6"/>
      <c r="D5" s="74" t="s">
        <v>32</v>
      </c>
      <c r="E5" s="74"/>
      <c r="F5" s="74"/>
      <c r="G5" s="74"/>
      <c r="H5" s="74"/>
      <c r="I5" s="6"/>
      <c r="J5" s="6"/>
      <c r="K5" s="7"/>
      <c r="L5" s="7"/>
      <c r="M5" s="2"/>
      <c r="N5" s="2"/>
    </row>
    <row r="6" spans="2:14" x14ac:dyDescent="0.2">
      <c r="B6" s="2"/>
      <c r="C6" s="6"/>
      <c r="D6" s="74" t="s">
        <v>26</v>
      </c>
      <c r="E6" s="74"/>
      <c r="F6" s="74"/>
      <c r="G6" s="74"/>
      <c r="H6" s="74"/>
      <c r="I6" s="6"/>
      <c r="J6" s="6"/>
      <c r="K6" s="7"/>
      <c r="L6" s="7"/>
      <c r="M6" s="2"/>
      <c r="N6" s="2"/>
    </row>
    <row r="7" spans="2:14" ht="9.75" customHeight="1" x14ac:dyDescent="0.2">
      <c r="B7" s="64"/>
      <c r="C7" s="64"/>
      <c r="D7" s="64"/>
      <c r="E7" s="64"/>
      <c r="F7" s="64"/>
      <c r="G7" s="64"/>
      <c r="H7" s="64"/>
      <c r="I7" s="64"/>
      <c r="J7" s="64"/>
      <c r="K7" s="2"/>
      <c r="L7" s="2"/>
      <c r="M7" s="2"/>
      <c r="N7" s="2"/>
    </row>
    <row r="8" spans="2:14" ht="8.25" customHeight="1" x14ac:dyDescent="0.2">
      <c r="B8" s="64"/>
      <c r="C8" s="64"/>
      <c r="D8" s="64"/>
      <c r="E8" s="64"/>
      <c r="F8" s="64"/>
      <c r="G8" s="64"/>
      <c r="H8" s="64"/>
      <c r="I8" s="64"/>
      <c r="J8" s="64"/>
      <c r="K8" s="2"/>
      <c r="L8" s="2"/>
      <c r="M8" s="2"/>
      <c r="N8" s="2"/>
    </row>
    <row r="9" spans="2:14" ht="22.5" x14ac:dyDescent="0.2">
      <c r="B9" s="41"/>
      <c r="C9" s="65" t="s">
        <v>1</v>
      </c>
      <c r="D9" s="66"/>
      <c r="E9" s="45" t="s">
        <v>2</v>
      </c>
      <c r="F9" s="45" t="s">
        <v>28</v>
      </c>
      <c r="G9" s="46" t="s">
        <v>29</v>
      </c>
      <c r="H9" s="46" t="s">
        <v>3</v>
      </c>
      <c r="I9" s="47" t="s">
        <v>27</v>
      </c>
      <c r="J9" s="43"/>
      <c r="K9" s="8"/>
      <c r="L9" s="8"/>
      <c r="M9" s="8"/>
      <c r="N9" s="8"/>
    </row>
    <row r="10" spans="2:14" x14ac:dyDescent="0.2">
      <c r="B10" s="42"/>
      <c r="C10" s="67"/>
      <c r="D10" s="68"/>
      <c r="E10" s="45">
        <v>1</v>
      </c>
      <c r="F10" s="45">
        <v>2</v>
      </c>
      <c r="G10" s="46">
        <v>3</v>
      </c>
      <c r="H10" s="46" t="s">
        <v>4</v>
      </c>
      <c r="I10" s="47" t="s">
        <v>5</v>
      </c>
      <c r="J10" s="43"/>
      <c r="K10" s="8"/>
      <c r="L10" s="8"/>
      <c r="M10" s="8"/>
      <c r="N10" s="8"/>
    </row>
    <row r="11" spans="2:14" ht="6" customHeight="1" x14ac:dyDescent="0.2">
      <c r="B11" s="69"/>
      <c r="C11" s="64"/>
      <c r="D11" s="64"/>
      <c r="E11" s="64"/>
      <c r="F11" s="64"/>
      <c r="G11" s="64"/>
      <c r="H11" s="64"/>
      <c r="I11" s="64"/>
      <c r="J11" s="70"/>
      <c r="K11" s="2"/>
      <c r="L11" s="2"/>
      <c r="M11" s="2"/>
      <c r="N11" s="2"/>
    </row>
    <row r="12" spans="2:14" ht="29.25" customHeight="1" x14ac:dyDescent="0.2">
      <c r="B12" s="60"/>
      <c r="C12" s="61"/>
      <c r="D12" s="61"/>
      <c r="E12" s="61"/>
      <c r="F12" s="61"/>
      <c r="G12" s="61"/>
      <c r="H12" s="61"/>
      <c r="I12" s="61"/>
      <c r="J12" s="62"/>
      <c r="K12" s="7"/>
      <c r="L12" s="7"/>
      <c r="M12" s="2"/>
      <c r="N12" s="2"/>
    </row>
    <row r="13" spans="2:14" ht="20.100000000000001" customHeight="1" x14ac:dyDescent="0.2">
      <c r="B13" s="27"/>
      <c r="C13" s="63" t="s">
        <v>6</v>
      </c>
      <c r="D13" s="63"/>
      <c r="E13" s="28">
        <f>E17+E30</f>
        <v>3534741.6</v>
      </c>
      <c r="F13" s="28">
        <f>F17+F30</f>
        <v>6206292.7999999998</v>
      </c>
      <c r="G13" s="28">
        <f>G17+G30</f>
        <v>6100656.7999999998</v>
      </c>
      <c r="H13" s="28">
        <f>H17+H30</f>
        <v>3640377.6000000006</v>
      </c>
      <c r="I13" s="28">
        <f>I17+I30</f>
        <v>105635.9999999999</v>
      </c>
      <c r="J13" s="29"/>
      <c r="K13" s="7"/>
      <c r="L13" s="7"/>
      <c r="M13" s="2"/>
      <c r="N13" s="2"/>
    </row>
    <row r="14" spans="2:14" ht="26.25" customHeight="1" x14ac:dyDescent="0.2">
      <c r="B14" s="27"/>
      <c r="C14" s="37"/>
      <c r="D14" s="37"/>
      <c r="E14" s="30"/>
      <c r="F14" s="30"/>
      <c r="G14" s="30"/>
      <c r="H14" s="30"/>
      <c r="I14" s="30"/>
      <c r="J14" s="29"/>
      <c r="K14" s="7"/>
      <c r="L14" s="7"/>
      <c r="M14" s="2"/>
      <c r="N14" s="2"/>
    </row>
    <row r="15" spans="2:14" ht="26.25" customHeight="1" x14ac:dyDescent="0.2">
      <c r="B15" s="27"/>
      <c r="C15" s="37"/>
      <c r="D15" s="37"/>
      <c r="E15" s="30"/>
      <c r="F15" s="30"/>
      <c r="G15" s="30"/>
      <c r="H15" s="30"/>
      <c r="I15" s="30"/>
      <c r="J15" s="29"/>
      <c r="K15" s="7"/>
      <c r="L15" s="7"/>
      <c r="M15" s="2"/>
      <c r="N15" s="2"/>
    </row>
    <row r="16" spans="2:14" ht="26.25" customHeight="1" x14ac:dyDescent="0.2">
      <c r="B16" s="27"/>
      <c r="C16" s="37"/>
      <c r="D16" s="37"/>
      <c r="E16" s="30"/>
      <c r="F16" s="30"/>
      <c r="G16" s="30"/>
      <c r="H16" s="30"/>
      <c r="I16" s="30"/>
      <c r="J16" s="29"/>
      <c r="K16" s="7"/>
      <c r="L16" s="7"/>
      <c r="M16" s="2"/>
      <c r="N16" s="2"/>
    </row>
    <row r="17" spans="2:15" ht="20.100000000000001" customHeight="1" x14ac:dyDescent="0.2">
      <c r="B17" s="31"/>
      <c r="C17" s="58" t="s">
        <v>7</v>
      </c>
      <c r="D17" s="58"/>
      <c r="E17" s="28">
        <f>SUM(E20:E26)</f>
        <v>195696.1</v>
      </c>
      <c r="F17" s="28">
        <f>SUM(F20:F26)</f>
        <v>6044028.5</v>
      </c>
      <c r="G17" s="28">
        <f>SUM(G20:G26)</f>
        <v>6058255.8999999994</v>
      </c>
      <c r="H17" s="28">
        <f>SUM(H20:H26)</f>
        <v>181468.7</v>
      </c>
      <c r="I17" s="28">
        <f>SUM(I20:I26)</f>
        <v>-14227.400000000009</v>
      </c>
      <c r="J17" s="32"/>
      <c r="K17" s="7"/>
      <c r="L17" s="7"/>
      <c r="M17" s="2"/>
      <c r="N17" s="2"/>
    </row>
    <row r="18" spans="2:15" ht="20.100000000000001" customHeight="1" x14ac:dyDescent="0.2">
      <c r="B18" s="31"/>
      <c r="C18" s="38"/>
      <c r="D18" s="38"/>
      <c r="E18" s="28"/>
      <c r="F18" s="28"/>
      <c r="G18" s="28"/>
      <c r="H18" s="28"/>
      <c r="I18" s="28"/>
      <c r="J18" s="32"/>
      <c r="K18" s="7"/>
      <c r="L18" s="7"/>
      <c r="M18" s="2"/>
      <c r="N18" s="2"/>
    </row>
    <row r="19" spans="2:15" ht="20.25" customHeight="1" x14ac:dyDescent="0.2">
      <c r="B19" s="12"/>
      <c r="C19" s="39"/>
      <c r="D19" s="39"/>
      <c r="E19" s="13"/>
      <c r="F19" s="13"/>
      <c r="G19" s="13"/>
      <c r="H19" s="33"/>
      <c r="I19" s="33"/>
      <c r="J19" s="14"/>
      <c r="K19" s="7"/>
      <c r="L19" s="7"/>
      <c r="M19" s="2"/>
      <c r="N19" s="2"/>
      <c r="O19" s="2"/>
    </row>
    <row r="20" spans="2:15" ht="35.25" customHeight="1" x14ac:dyDescent="0.2">
      <c r="B20" s="12"/>
      <c r="C20" s="50" t="s">
        <v>8</v>
      </c>
      <c r="D20" s="50"/>
      <c r="E20" s="1">
        <v>149095.70000000001</v>
      </c>
      <c r="F20" s="1">
        <v>6043914.5999999996</v>
      </c>
      <c r="G20" s="1">
        <v>6030554.7999999998</v>
      </c>
      <c r="H20" s="34">
        <f>E20+F20-G20</f>
        <v>162455.5</v>
      </c>
      <c r="I20" s="34">
        <f>H20-E20</f>
        <v>13359.799999999988</v>
      </c>
      <c r="J20" s="14"/>
      <c r="K20" s="7"/>
      <c r="L20" s="7"/>
      <c r="M20" s="2"/>
      <c r="N20" s="2"/>
      <c r="O20" s="2"/>
    </row>
    <row r="21" spans="2:15" ht="35.25" customHeight="1" x14ac:dyDescent="0.2">
      <c r="B21" s="12"/>
      <c r="C21" s="50" t="s">
        <v>9</v>
      </c>
      <c r="D21" s="50"/>
      <c r="E21" s="1">
        <v>46600.4</v>
      </c>
      <c r="F21" s="1">
        <v>113.9</v>
      </c>
      <c r="G21" s="1">
        <v>27701.1</v>
      </c>
      <c r="H21" s="34">
        <f t="shared" ref="H21:H26" si="0">E21+F21-G21</f>
        <v>19013.200000000004</v>
      </c>
      <c r="I21" s="34">
        <f t="shared" ref="I21:I26" si="1">H21-E21</f>
        <v>-27587.199999999997</v>
      </c>
      <c r="J21" s="14"/>
      <c r="K21" s="7"/>
      <c r="L21" s="7"/>
      <c r="M21" s="2"/>
      <c r="N21" s="2"/>
      <c r="O21" s="2"/>
    </row>
    <row r="22" spans="2:15" ht="35.25" customHeight="1" x14ac:dyDescent="0.2">
      <c r="B22" s="12"/>
      <c r="C22" s="50" t="s">
        <v>10</v>
      </c>
      <c r="D22" s="50"/>
      <c r="E22" s="1">
        <v>0</v>
      </c>
      <c r="F22" s="1">
        <v>0</v>
      </c>
      <c r="G22" s="1">
        <v>0</v>
      </c>
      <c r="H22" s="34">
        <f t="shared" si="0"/>
        <v>0</v>
      </c>
      <c r="I22" s="34">
        <f t="shared" si="1"/>
        <v>0</v>
      </c>
      <c r="J22" s="14"/>
      <c r="K22" s="7"/>
      <c r="L22" s="7"/>
      <c r="M22" s="2"/>
      <c r="N22" s="2"/>
      <c r="O22" s="2"/>
    </row>
    <row r="23" spans="2:15" ht="35.25" customHeight="1" x14ac:dyDescent="0.2">
      <c r="B23" s="12"/>
      <c r="C23" s="50" t="s">
        <v>11</v>
      </c>
      <c r="D23" s="50"/>
      <c r="E23" s="1">
        <v>0</v>
      </c>
      <c r="F23" s="1">
        <v>0</v>
      </c>
      <c r="G23" s="1">
        <v>0</v>
      </c>
      <c r="H23" s="34">
        <f t="shared" si="0"/>
        <v>0</v>
      </c>
      <c r="I23" s="34">
        <f t="shared" si="1"/>
        <v>0</v>
      </c>
      <c r="J23" s="14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50" t="s">
        <v>13</v>
      </c>
      <c r="D24" s="50"/>
      <c r="E24" s="1">
        <v>0</v>
      </c>
      <c r="F24" s="1">
        <v>0</v>
      </c>
      <c r="G24" s="1">
        <v>0</v>
      </c>
      <c r="H24" s="34">
        <f t="shared" si="0"/>
        <v>0</v>
      </c>
      <c r="I24" s="34">
        <f t="shared" si="1"/>
        <v>0</v>
      </c>
      <c r="J24" s="14"/>
      <c r="K24" s="7"/>
      <c r="L24" s="7"/>
      <c r="M24" s="2"/>
      <c r="N24" s="2"/>
      <c r="O24" s="2"/>
    </row>
    <row r="25" spans="2:15" ht="35.25" customHeight="1" x14ac:dyDescent="0.2">
      <c r="B25" s="12"/>
      <c r="C25" s="50" t="s">
        <v>14</v>
      </c>
      <c r="D25" s="50"/>
      <c r="E25" s="1">
        <v>0</v>
      </c>
      <c r="F25" s="1">
        <v>0</v>
      </c>
      <c r="G25" s="1">
        <v>0</v>
      </c>
      <c r="H25" s="34">
        <f t="shared" si="0"/>
        <v>0</v>
      </c>
      <c r="I25" s="34">
        <f t="shared" si="1"/>
        <v>0</v>
      </c>
      <c r="J25" s="14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50" t="s">
        <v>15</v>
      </c>
      <c r="D26" s="50"/>
      <c r="E26" s="1">
        <v>0</v>
      </c>
      <c r="F26" s="1">
        <v>0</v>
      </c>
      <c r="G26" s="1">
        <v>0</v>
      </c>
      <c r="H26" s="34">
        <f t="shared" si="0"/>
        <v>0</v>
      </c>
      <c r="I26" s="34">
        <f t="shared" si="1"/>
        <v>0</v>
      </c>
      <c r="J26" s="14"/>
    </row>
    <row r="27" spans="2:15" ht="26.25" customHeight="1" x14ac:dyDescent="0.2">
      <c r="B27" s="12"/>
      <c r="C27" s="40"/>
      <c r="D27" s="40"/>
      <c r="E27" s="1"/>
      <c r="F27" s="1"/>
      <c r="G27" s="1"/>
      <c r="H27" s="34"/>
      <c r="I27" s="34"/>
      <c r="J27" s="14"/>
    </row>
    <row r="28" spans="2:15" ht="26.25" customHeight="1" x14ac:dyDescent="0.2">
      <c r="B28" s="12"/>
      <c r="C28" s="40"/>
      <c r="D28" s="40"/>
      <c r="E28" s="1"/>
      <c r="F28" s="1"/>
      <c r="G28" s="1"/>
      <c r="H28" s="34"/>
      <c r="I28" s="34"/>
      <c r="J28" s="14"/>
    </row>
    <row r="29" spans="2:15" ht="26.25" customHeight="1" x14ac:dyDescent="0.2">
      <c r="B29" s="12"/>
      <c r="C29" s="40"/>
      <c r="D29" s="40"/>
      <c r="E29" s="15"/>
      <c r="F29" s="15"/>
      <c r="G29" s="15"/>
      <c r="H29" s="35"/>
      <c r="I29" s="35"/>
      <c r="J29" s="14"/>
    </row>
    <row r="30" spans="2:15" ht="20.100000000000001" customHeight="1" x14ac:dyDescent="0.2">
      <c r="B30" s="31"/>
      <c r="C30" s="58" t="s">
        <v>16</v>
      </c>
      <c r="D30" s="58"/>
      <c r="E30" s="28">
        <f>SUM(E33:E41)</f>
        <v>3339045.5</v>
      </c>
      <c r="F30" s="28">
        <f>SUM(F33:F41)</f>
        <v>162264.29999999999</v>
      </c>
      <c r="G30" s="28">
        <f>SUM(G33:G41)</f>
        <v>42400.9</v>
      </c>
      <c r="H30" s="28">
        <f>SUM(H33:H41)</f>
        <v>3458908.9000000004</v>
      </c>
      <c r="I30" s="28">
        <f>SUM(I33:I41)</f>
        <v>119863.39999999991</v>
      </c>
      <c r="J30" s="32"/>
    </row>
    <row r="31" spans="2:15" ht="21" customHeight="1" x14ac:dyDescent="0.2">
      <c r="B31" s="31"/>
      <c r="C31" s="38"/>
      <c r="D31" s="38"/>
      <c r="E31" s="28"/>
      <c r="F31" s="28"/>
      <c r="G31" s="28"/>
      <c r="H31" s="28"/>
      <c r="I31" s="28"/>
      <c r="J31" s="32"/>
    </row>
    <row r="32" spans="2:15" ht="20.100000000000001" customHeight="1" x14ac:dyDescent="0.2">
      <c r="B32" s="12"/>
      <c r="C32" s="39"/>
      <c r="D32" s="40"/>
      <c r="E32" s="13"/>
      <c r="F32" s="13"/>
      <c r="G32" s="13"/>
      <c r="H32" s="33"/>
      <c r="I32" s="33"/>
      <c r="J32" s="14"/>
    </row>
    <row r="33" spans="2:18" ht="35.25" customHeight="1" x14ac:dyDescent="0.2">
      <c r="B33" s="12"/>
      <c r="C33" s="50" t="s">
        <v>17</v>
      </c>
      <c r="D33" s="50"/>
      <c r="E33" s="1">
        <v>3196279.7</v>
      </c>
      <c r="F33" s="1">
        <v>162188.9</v>
      </c>
      <c r="G33" s="1">
        <v>41041</v>
      </c>
      <c r="H33" s="34">
        <f>E33+F33-G33</f>
        <v>3317427.6</v>
      </c>
      <c r="I33" s="34">
        <f>H33-E33</f>
        <v>121147.89999999991</v>
      </c>
      <c r="J33" s="14"/>
    </row>
    <row r="34" spans="2:18" ht="35.25" customHeight="1" x14ac:dyDescent="0.2">
      <c r="B34" s="12"/>
      <c r="C34" s="50" t="s">
        <v>18</v>
      </c>
      <c r="D34" s="50"/>
      <c r="E34" s="1">
        <v>0</v>
      </c>
      <c r="F34" s="1">
        <v>0</v>
      </c>
      <c r="G34" s="1">
        <v>0</v>
      </c>
      <c r="H34" s="34">
        <f t="shared" ref="H34:H41" si="2">E34+F34-G34</f>
        <v>0</v>
      </c>
      <c r="I34" s="34">
        <f t="shared" ref="I34:I40" si="3">H34-E34</f>
        <v>0</v>
      </c>
      <c r="J34" s="14"/>
    </row>
    <row r="35" spans="2:18" ht="35.25" customHeight="1" x14ac:dyDescent="0.2">
      <c r="B35" s="12"/>
      <c r="C35" s="50" t="s">
        <v>19</v>
      </c>
      <c r="D35" s="50"/>
      <c r="E35" s="1">
        <v>55193.7</v>
      </c>
      <c r="F35" s="1">
        <v>0</v>
      </c>
      <c r="G35" s="1">
        <v>0</v>
      </c>
      <c r="H35" s="34">
        <f t="shared" si="2"/>
        <v>55193.7</v>
      </c>
      <c r="I35" s="34">
        <f t="shared" si="3"/>
        <v>0</v>
      </c>
      <c r="J35" s="14"/>
    </row>
    <row r="36" spans="2:18" ht="35.25" customHeight="1" x14ac:dyDescent="0.2">
      <c r="B36" s="12"/>
      <c r="C36" s="50" t="s">
        <v>20</v>
      </c>
      <c r="D36" s="50"/>
      <c r="E36" s="1">
        <v>196621.8</v>
      </c>
      <c r="F36" s="1">
        <v>75.400000000000006</v>
      </c>
      <c r="G36" s="1">
        <v>0</v>
      </c>
      <c r="H36" s="34">
        <f t="shared" si="2"/>
        <v>196697.19999999998</v>
      </c>
      <c r="I36" s="34">
        <f t="shared" si="3"/>
        <v>75.399999999994179</v>
      </c>
      <c r="J36" s="14"/>
    </row>
    <row r="37" spans="2:18" ht="35.25" customHeight="1" x14ac:dyDescent="0.2">
      <c r="B37" s="12"/>
      <c r="C37" s="50" t="s">
        <v>21</v>
      </c>
      <c r="D37" s="50"/>
      <c r="E37" s="1">
        <v>0</v>
      </c>
      <c r="F37" s="1"/>
      <c r="G37" s="1"/>
      <c r="H37" s="34">
        <f t="shared" si="2"/>
        <v>0</v>
      </c>
      <c r="I37" s="34">
        <f t="shared" si="3"/>
        <v>0</v>
      </c>
      <c r="J37" s="14"/>
    </row>
    <row r="38" spans="2:18" ht="35.25" customHeight="1" x14ac:dyDescent="0.2">
      <c r="B38" s="12"/>
      <c r="C38" s="50" t="s">
        <v>22</v>
      </c>
      <c r="D38" s="50"/>
      <c r="E38" s="1">
        <v>-109131.5</v>
      </c>
      <c r="F38" s="1">
        <v>0</v>
      </c>
      <c r="G38" s="1">
        <v>1359.9</v>
      </c>
      <c r="H38" s="34">
        <f t="shared" si="2"/>
        <v>-110491.4</v>
      </c>
      <c r="I38" s="34">
        <f t="shared" si="3"/>
        <v>-1359.8999999999942</v>
      </c>
      <c r="J38" s="14"/>
    </row>
    <row r="39" spans="2:18" ht="35.25" customHeight="1" x14ac:dyDescent="0.2">
      <c r="B39" s="12"/>
      <c r="C39" s="50" t="s">
        <v>23</v>
      </c>
      <c r="D39" s="50"/>
      <c r="E39" s="1">
        <v>81.8</v>
      </c>
      <c r="F39" s="1">
        <v>0</v>
      </c>
      <c r="G39" s="1">
        <v>0</v>
      </c>
      <c r="H39" s="34">
        <f t="shared" si="2"/>
        <v>81.8</v>
      </c>
      <c r="I39" s="34">
        <f t="shared" si="3"/>
        <v>0</v>
      </c>
      <c r="J39" s="14"/>
    </row>
    <row r="40" spans="2:18" ht="35.25" customHeight="1" x14ac:dyDescent="0.2">
      <c r="B40" s="12"/>
      <c r="C40" s="50" t="s">
        <v>24</v>
      </c>
      <c r="D40" s="50"/>
      <c r="E40" s="1">
        <v>0</v>
      </c>
      <c r="F40" s="1">
        <v>0</v>
      </c>
      <c r="G40" s="1">
        <v>0</v>
      </c>
      <c r="H40" s="34">
        <f t="shared" si="2"/>
        <v>0</v>
      </c>
      <c r="I40" s="34">
        <f t="shared" si="3"/>
        <v>0</v>
      </c>
      <c r="J40" s="14"/>
    </row>
    <row r="41" spans="2:18" ht="35.25" customHeight="1" x14ac:dyDescent="0.2">
      <c r="B41" s="12"/>
      <c r="C41" s="50" t="s">
        <v>25</v>
      </c>
      <c r="D41" s="50"/>
      <c r="E41" s="1">
        <v>0</v>
      </c>
      <c r="F41" s="1">
        <v>0</v>
      </c>
      <c r="G41" s="1">
        <v>0</v>
      </c>
      <c r="H41" s="34">
        <f t="shared" si="2"/>
        <v>0</v>
      </c>
      <c r="I41" s="34">
        <f>H41-E41</f>
        <v>0</v>
      </c>
      <c r="J41" s="14"/>
    </row>
    <row r="42" spans="2:18" ht="26.25" customHeight="1" x14ac:dyDescent="0.2">
      <c r="B42" s="12"/>
      <c r="C42" s="36"/>
      <c r="D42" s="36"/>
      <c r="E42" s="1"/>
      <c r="F42" s="1"/>
      <c r="G42" s="1"/>
      <c r="H42" s="34"/>
      <c r="I42" s="34"/>
      <c r="J42" s="14"/>
    </row>
    <row r="43" spans="2:18" x14ac:dyDescent="0.2">
      <c r="B43" s="9"/>
      <c r="C43" s="51"/>
      <c r="D43" s="51"/>
      <c r="E43" s="10"/>
      <c r="F43" s="10"/>
      <c r="G43" s="10"/>
      <c r="H43" s="10"/>
      <c r="I43" s="10"/>
      <c r="J43" s="11"/>
    </row>
    <row r="44" spans="2:18" x14ac:dyDescent="0.2">
      <c r="B44" s="52"/>
      <c r="C44" s="53"/>
      <c r="D44" s="53"/>
      <c r="E44" s="53"/>
      <c r="F44" s="53"/>
      <c r="G44" s="53"/>
      <c r="H44" s="53"/>
      <c r="I44" s="53"/>
      <c r="J44" s="54"/>
    </row>
    <row r="45" spans="2:18" x14ac:dyDescent="0.2">
      <c r="B45" s="16"/>
      <c r="C45" s="17"/>
      <c r="D45" s="18"/>
      <c r="F45" s="16"/>
      <c r="G45" s="16"/>
      <c r="H45" s="16"/>
      <c r="I45" s="16"/>
      <c r="J45" s="16"/>
    </row>
    <row r="46" spans="2:18" x14ac:dyDescent="0.2">
      <c r="B46" s="2"/>
      <c r="C46" s="55" t="s">
        <v>30</v>
      </c>
      <c r="D46" s="55"/>
      <c r="E46" s="55"/>
      <c r="F46" s="55"/>
      <c r="G46" s="55"/>
      <c r="H46" s="55"/>
      <c r="I46" s="55"/>
      <c r="J46" s="19"/>
      <c r="K46" s="19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8"/>
      <c r="D47" s="48"/>
      <c r="E47" s="48"/>
      <c r="F47" s="48"/>
      <c r="G47" s="48"/>
      <c r="H47" s="48"/>
      <c r="I47" s="48"/>
      <c r="J47" s="19"/>
      <c r="K47" s="19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8"/>
      <c r="D48" s="48"/>
      <c r="E48" s="48"/>
      <c r="F48" s="48"/>
      <c r="G48" s="48"/>
      <c r="H48" s="48"/>
      <c r="I48" s="48"/>
      <c r="J48" s="19"/>
      <c r="K48" s="19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8"/>
      <c r="D49" s="48"/>
      <c r="E49" s="48"/>
      <c r="F49" s="48"/>
      <c r="G49" s="48"/>
      <c r="H49" s="48"/>
      <c r="I49" s="48"/>
      <c r="J49" s="19"/>
      <c r="K49" s="19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8"/>
      <c r="D50" s="48"/>
      <c r="E50" s="48"/>
      <c r="F50" s="48"/>
      <c r="G50" s="48"/>
      <c r="H50" s="48"/>
      <c r="I50" s="48"/>
      <c r="J50" s="19"/>
      <c r="K50" s="19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9"/>
      <c r="D51" s="20"/>
      <c r="E51" s="21"/>
      <c r="F51" s="21"/>
      <c r="G51" s="2"/>
      <c r="H51" s="22"/>
      <c r="I51" s="20"/>
      <c r="J51" s="21"/>
      <c r="K51" s="21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56"/>
      <c r="D52" s="56"/>
      <c r="E52" s="21"/>
      <c r="F52" s="59"/>
      <c r="G52" s="59"/>
      <c r="H52" s="59"/>
      <c r="I52" s="59"/>
      <c r="J52" s="21"/>
      <c r="K52" s="21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44"/>
      <c r="D53" s="44"/>
      <c r="E53" s="21"/>
      <c r="F53" s="26"/>
      <c r="G53" s="26"/>
      <c r="H53" s="26"/>
      <c r="I53" s="26"/>
      <c r="J53" s="21"/>
      <c r="K53" s="21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44"/>
      <c r="D54" s="44"/>
      <c r="E54" s="21"/>
      <c r="F54" s="26"/>
      <c r="G54" s="26"/>
      <c r="H54" s="26"/>
      <c r="I54" s="26"/>
      <c r="J54" s="21"/>
      <c r="K54" s="21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57"/>
      <c r="D55" s="57"/>
      <c r="E55" s="23"/>
      <c r="F55" s="57"/>
      <c r="G55" s="57"/>
      <c r="H55" s="57"/>
      <c r="I55" s="57"/>
      <c r="J55" s="24"/>
      <c r="K55" s="2"/>
      <c r="Q55" s="2"/>
      <c r="R55" s="2"/>
    </row>
    <row r="56" spans="2:18" x14ac:dyDescent="0.2">
      <c r="B56" s="2"/>
      <c r="C56" s="49"/>
      <c r="D56" s="49"/>
      <c r="E56" s="25"/>
      <c r="F56" s="49"/>
      <c r="G56" s="49"/>
      <c r="H56" s="49"/>
      <c r="I56" s="49"/>
      <c r="J56" s="24"/>
      <c r="K56" s="2"/>
      <c r="Q56" s="2"/>
      <c r="R56" s="2"/>
    </row>
    <row r="57" spans="2:18" x14ac:dyDescent="0.2">
      <c r="C57" s="2"/>
      <c r="D57" s="2"/>
      <c r="E57" s="26"/>
      <c r="F57" s="2"/>
      <c r="G57" s="2"/>
      <c r="H57" s="2"/>
    </row>
    <row r="58" spans="2:18" hidden="1" x14ac:dyDescent="0.2">
      <c r="C58" s="2"/>
      <c r="D58" s="2"/>
      <c r="E58" s="26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ageMargins left="0.7" right="0.7" top="0.75" bottom="0.75" header="0.3" footer="0.3"/>
  <pageSetup scale="56" orientation="portrait" verticalDpi="4" r:id="rId1"/>
  <colBreaks count="1" manualBreakCount="1">
    <brk id="10" max="1048575" man="1"/>
  </colBreaks>
  <ignoredErrors>
    <ignoredError sqref="E43:H43 H22:I22 E32:I32 E13:I14 E17:I17 E29:I29 H39:I39 G37:I37 H19:I19 H20:I20 H41:I41 H40:I40 H23:I23 H21:I21 H24:I24 H25:I25 H26:I26 H33:I33 H36:I36 H38:I38 H35:I35 H34:I34 E30:G30 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2017-07-06T23:48:38Z</cp:lastPrinted>
  <dcterms:created xsi:type="dcterms:W3CDTF">2014-09-29T18:59:31Z</dcterms:created>
  <dcterms:modified xsi:type="dcterms:W3CDTF">2017-07-12T17:17:10Z</dcterms:modified>
</cp:coreProperties>
</file>