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"/>
    </mc:Choice>
  </mc:AlternateContent>
  <bookViews>
    <workbookView xWindow="120" yWindow="72" windowWidth="18912" windowHeight="118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23" i="1" s="1"/>
  <c r="G13" i="1"/>
  <c r="I23" i="1"/>
  <c r="H23" i="1"/>
  <c r="F23" i="1"/>
  <c r="E23" i="1" l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<sst xmlns="http://schemas.openxmlformats.org/spreadsheetml/2006/main" count="27" uniqueCount="27">
  <si>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</si>
  <si>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</si>
  <si>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</si>
  <si>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</si>
  <si>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</si>
  <si>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</si>
  <si>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</si>
  <si>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</si>
  <si>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</si>
  <si>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</si>
  <si>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</si>
  <si>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</si>
  <si>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</si>
  <si>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</si>
  <si>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</si>
  <si>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</si>
  <si>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</si>
  <si>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</si>
  <si>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</si>
  <si>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</si>
  <si>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</si>
  <si>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</si>
  <si>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</si>
  <si>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</si>
  <si>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Pensiones y Jubilaciones</t>
  </si>
  <si>
    <t>Participaciones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</si>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</sst>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3" fillId="0" borderId="16" xfId="0" applyFont="1" applyBorder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165" fontId="5" fillId="2" borderId="14" xfId="1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85725</xdr:rowOff>
    </xdr:from>
    <xdr:to>
      <xdr:col>3</xdr:col>
      <xdr:colOff>541659</xdr:colOff>
      <xdr:row>6</xdr:row>
      <xdr:rowOff>114299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466725"/>
          <a:ext cx="1036959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981075</xdr:colOff>
      <xdr:row>2</xdr:row>
      <xdr:rowOff>152400</xdr:rowOff>
    </xdr:from>
    <xdr:to>
      <xdr:col>9</xdr:col>
      <xdr:colOff>591820</xdr:colOff>
      <xdr:row>6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29625" y="533400"/>
          <a:ext cx="178244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>
      <selection activeCell="C7" sqref="C7:J7"/>
    </sheetView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11" max="11" width="13.109375" bestFit="1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27" t="s">
        <v>0</v>
      </c>
      <c r="D3" s="28"/>
      <c r="E3" s="28"/>
      <c r="F3" s="28"/>
      <c r="G3" s="28"/>
      <c r="H3" s="28"/>
      <c r="I3" s="28"/>
      <c r="J3" s="29"/>
    </row>
    <row r="4" spans="3:10" x14ac:dyDescent="0.3">
      <c r="C4" s="30" t="s">
        <v>1</v>
      </c>
      <c r="D4" s="31"/>
      <c r="E4" s="31"/>
      <c r="F4" s="31"/>
      <c r="G4" s="31"/>
      <c r="H4" s="31"/>
      <c r="I4" s="31"/>
      <c r="J4" s="32"/>
    </row>
    <row r="5" spans="3:10" x14ac:dyDescent="0.3">
      <c r="C5" s="33" t="s">
        <v>2</v>
      </c>
      <c r="D5" s="34"/>
      <c r="E5" s="34"/>
      <c r="F5" s="34"/>
      <c r="G5" s="34"/>
      <c r="H5" s="34"/>
      <c r="I5" s="34"/>
      <c r="J5" s="35"/>
    </row>
    <row r="6" spans="3:10" x14ac:dyDescent="0.3">
      <c r="C6" s="33" t="s">
        <v>26</v>
      </c>
      <c r="D6" s="34"/>
      <c r="E6" s="34"/>
      <c r="F6" s="34"/>
      <c r="G6" s="34"/>
      <c r="H6" s="34"/>
      <c r="I6" s="34"/>
      <c r="J6" s="35"/>
    </row>
    <row r="7" spans="3:10" x14ac:dyDescent="0.3">
      <c r="C7" s="36" t="s">
        <v>3</v>
      </c>
      <c r="D7" s="37"/>
      <c r="E7" s="37"/>
      <c r="F7" s="37"/>
      <c r="G7" s="37"/>
      <c r="H7" s="37"/>
      <c r="I7" s="37"/>
      <c r="J7" s="38"/>
    </row>
    <row r="8" spans="3:10" x14ac:dyDescent="0.3">
      <c r="C8" s="39"/>
      <c r="D8" s="39"/>
      <c r="E8" s="39"/>
      <c r="F8" s="39"/>
      <c r="G8" s="39"/>
      <c r="H8" s="39"/>
      <c r="I8" s="39"/>
      <c r="J8" s="39"/>
    </row>
    <row r="9" spans="3:10" x14ac:dyDescent="0.3">
      <c r="C9" s="40" t="s">
        <v>4</v>
      </c>
      <c r="D9" s="41"/>
      <c r="E9" s="46" t="s">
        <v>5</v>
      </c>
      <c r="F9" s="47"/>
      <c r="G9" s="47"/>
      <c r="H9" s="47"/>
      <c r="I9" s="48"/>
      <c r="J9" s="49" t="s">
        <v>6</v>
      </c>
    </row>
    <row r="10" spans="3:10" ht="22.8" x14ac:dyDescent="0.3">
      <c r="C10" s="42"/>
      <c r="D10" s="43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9"/>
    </row>
    <row r="11" spans="3:10" x14ac:dyDescent="0.3">
      <c r="C11" s="44"/>
      <c r="D11" s="45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3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3">
      <c r="C13" s="22" t="s">
        <v>14</v>
      </c>
      <c r="D13" s="23"/>
      <c r="E13" s="19">
        <v>1129111.2</v>
      </c>
      <c r="F13" s="19">
        <v>-13209</v>
      </c>
      <c r="G13" s="21">
        <f>E13+F13</f>
        <v>1115902.2</v>
      </c>
      <c r="H13" s="19">
        <v>119.39999999999982</v>
      </c>
      <c r="I13" s="19">
        <v>274342.7</v>
      </c>
      <c r="J13" s="20">
        <f>IF(AND(G13&gt;=0,H13&gt;=0),(G13-H13),"-")</f>
        <v>1115782.8</v>
      </c>
    </row>
    <row r="14" spans="3:10" ht="20.100000000000001" customHeight="1" x14ac:dyDescent="0.3">
      <c r="C14" s="7"/>
      <c r="D14" s="8"/>
      <c r="E14" s="20"/>
      <c r="F14" s="20"/>
      <c r="G14" s="20"/>
      <c r="H14" s="20"/>
      <c r="I14" s="20"/>
      <c r="J14" s="20"/>
    </row>
    <row r="15" spans="3:10" ht="20.100000000000001" customHeight="1" x14ac:dyDescent="0.3">
      <c r="C15" s="22" t="s">
        <v>15</v>
      </c>
      <c r="D15" s="23"/>
      <c r="E15" s="19">
        <v>0</v>
      </c>
      <c r="F15" s="19">
        <v>39346.5</v>
      </c>
      <c r="G15" s="21">
        <f>E15+F15</f>
        <v>39346.5</v>
      </c>
      <c r="H15" s="19">
        <v>7.8</v>
      </c>
      <c r="I15" s="19">
        <v>6110.8</v>
      </c>
      <c r="J15" s="20">
        <f>IF(AND(G15&gt;=0,H15&gt;=0),(G15-H15),"-")</f>
        <v>39338.699999999997</v>
      </c>
    </row>
    <row r="16" spans="3:10" ht="20.100000000000001" customHeight="1" x14ac:dyDescent="0.3">
      <c r="C16" s="7"/>
      <c r="D16" s="8"/>
      <c r="E16" s="20"/>
      <c r="F16" s="20"/>
      <c r="G16" s="20"/>
      <c r="H16" s="20"/>
      <c r="I16" s="20"/>
      <c r="J16" s="20"/>
    </row>
    <row r="17" spans="3:11" ht="20.100000000000001" customHeight="1" x14ac:dyDescent="0.3">
      <c r="C17" s="22" t="s">
        <v>16</v>
      </c>
      <c r="D17" s="23"/>
      <c r="E17" s="19">
        <v>712000</v>
      </c>
      <c r="F17" s="19">
        <v>5294</v>
      </c>
      <c r="G17" s="21">
        <f>E17+F17</f>
        <v>717294</v>
      </c>
      <c r="H17" s="19">
        <v>5609.1</v>
      </c>
      <c r="I17" s="19">
        <v>378330.6</v>
      </c>
      <c r="J17" s="20">
        <f>IF(AND(G17&gt;=0,H17&gt;=0),(G17-H17),"-")</f>
        <v>711684.9</v>
      </c>
    </row>
    <row r="18" spans="3:11" ht="20.100000000000001" customHeight="1" x14ac:dyDescent="0.3">
      <c r="C18" s="17"/>
      <c r="D18" s="18"/>
      <c r="E18" s="19"/>
      <c r="F18" s="19"/>
      <c r="G18" s="20"/>
      <c r="H18" s="19"/>
      <c r="I18" s="19"/>
      <c r="J18" s="20"/>
    </row>
    <row r="19" spans="3:11" ht="20.100000000000001" customHeight="1" x14ac:dyDescent="0.3">
      <c r="C19" s="22" t="s">
        <v>24</v>
      </c>
      <c r="D19" s="23"/>
      <c r="E19" s="19"/>
      <c r="F19" s="19"/>
      <c r="G19" s="20"/>
      <c r="H19" s="19"/>
      <c r="I19" s="19"/>
      <c r="J19" s="20"/>
    </row>
    <row r="20" spans="3:11" ht="20.100000000000001" customHeight="1" x14ac:dyDescent="0.3">
      <c r="C20" s="17"/>
      <c r="D20" s="18"/>
      <c r="E20" s="19"/>
      <c r="F20" s="19"/>
      <c r="G20" s="20"/>
      <c r="H20" s="19"/>
      <c r="I20" s="19"/>
      <c r="J20" s="20"/>
    </row>
    <row r="21" spans="3:11" ht="20.100000000000001" customHeight="1" x14ac:dyDescent="0.3">
      <c r="C21" s="22" t="s">
        <v>25</v>
      </c>
      <c r="D21" s="23"/>
      <c r="E21" s="19"/>
      <c r="F21" s="19"/>
      <c r="G21" s="20"/>
      <c r="H21" s="19"/>
      <c r="I21" s="19"/>
      <c r="J21" s="20"/>
    </row>
    <row r="22" spans="3:11" ht="20.100000000000001" customHeight="1" x14ac:dyDescent="0.3">
      <c r="C22" s="9"/>
      <c r="D22" s="10"/>
      <c r="E22" s="11"/>
      <c r="F22" s="11"/>
      <c r="G22" s="11"/>
      <c r="H22" s="11"/>
      <c r="I22" s="11"/>
      <c r="J22" s="11"/>
    </row>
    <row r="23" spans="3:11" x14ac:dyDescent="0.3">
      <c r="C23" s="9"/>
      <c r="D23" s="10" t="s">
        <v>17</v>
      </c>
      <c r="E23" s="12">
        <f t="shared" ref="E23:J23" si="0">SUM(E13+E15+E17+E19+E21)</f>
        <v>1841111.2</v>
      </c>
      <c r="F23" s="12">
        <f t="shared" si="0"/>
        <v>31431.5</v>
      </c>
      <c r="G23" s="12">
        <f t="shared" si="0"/>
        <v>1872542.7</v>
      </c>
      <c r="H23" s="12">
        <f t="shared" si="0"/>
        <v>5736.3</v>
      </c>
      <c r="I23" s="12">
        <f t="shared" si="0"/>
        <v>658784.1</v>
      </c>
      <c r="J23" s="12">
        <f t="shared" si="0"/>
        <v>1866806.4</v>
      </c>
      <c r="K23" s="1"/>
    </row>
    <row r="24" spans="3:11" x14ac:dyDescent="0.3">
      <c r="C24" s="13"/>
      <c r="D24" s="13"/>
      <c r="E24" s="13"/>
      <c r="F24" s="13"/>
      <c r="G24" s="13"/>
      <c r="H24" s="13"/>
      <c r="I24" s="13"/>
      <c r="J24" s="13"/>
    </row>
    <row r="25" spans="3:11" x14ac:dyDescent="0.3">
      <c r="C25" s="13"/>
      <c r="D25" s="13"/>
      <c r="E25" s="14"/>
      <c r="F25" s="14"/>
      <c r="G25" s="14"/>
      <c r="H25" s="14"/>
      <c r="I25" s="14"/>
      <c r="J25" s="14"/>
    </row>
    <row r="26" spans="3:11" x14ac:dyDescent="0.3">
      <c r="C26" s="13"/>
      <c r="D26" s="13"/>
      <c r="E26" s="13"/>
      <c r="F26" s="13"/>
      <c r="G26" s="13"/>
      <c r="H26" s="13"/>
      <c r="I26" s="13"/>
      <c r="J26" s="13"/>
    </row>
    <row r="27" spans="3:11" x14ac:dyDescent="0.3">
      <c r="C27" s="13"/>
      <c r="D27" s="13"/>
      <c r="E27" s="13"/>
      <c r="F27" s="13"/>
      <c r="G27" s="13"/>
      <c r="H27" s="13"/>
      <c r="I27" s="13"/>
      <c r="J27" s="13"/>
    </row>
    <row r="28" spans="3:11" x14ac:dyDescent="0.3">
      <c r="C28" s="13"/>
      <c r="D28" s="13"/>
      <c r="E28" s="13"/>
      <c r="F28" s="13"/>
      <c r="G28" s="13"/>
      <c r="H28" s="13"/>
      <c r="I28" s="13"/>
      <c r="J28" s="13"/>
    </row>
    <row r="29" spans="3:11" x14ac:dyDescent="0.3">
      <c r="C29" s="13"/>
      <c r="D29" s="13"/>
      <c r="E29" s="13"/>
      <c r="F29" s="13"/>
      <c r="G29" s="13"/>
      <c r="H29" s="13"/>
      <c r="I29" s="13"/>
      <c r="J29" s="13"/>
    </row>
    <row r="30" spans="3:11" ht="15" thickBot="1" x14ac:dyDescent="0.35">
      <c r="C30" s="13"/>
      <c r="D30" s="15"/>
      <c r="E30" s="15"/>
      <c r="F30" s="13"/>
      <c r="G30" s="15"/>
      <c r="H30" s="15"/>
      <c r="I30" s="15"/>
      <c r="J30" s="13"/>
    </row>
    <row r="31" spans="3:11" x14ac:dyDescent="0.3">
      <c r="C31" s="13"/>
      <c r="D31" s="24" t="s">
        <v>20</v>
      </c>
      <c r="E31" s="24"/>
      <c r="F31" s="13"/>
      <c r="G31" s="26" t="s">
        <v>22</v>
      </c>
      <c r="H31" s="26"/>
      <c r="I31" s="26"/>
      <c r="J31" s="13"/>
    </row>
    <row r="32" spans="3:11" ht="18" customHeight="1" x14ac:dyDescent="0.3">
      <c r="C32" s="13"/>
      <c r="D32" s="25" t="s">
        <v>21</v>
      </c>
      <c r="E32" s="25"/>
      <c r="F32" s="13"/>
      <c r="G32" s="25" t="s">
        <v>23</v>
      </c>
      <c r="H32" s="25"/>
      <c r="I32" s="25"/>
      <c r="J32" s="13"/>
    </row>
    <row r="33" spans="5:9" ht="18" customHeight="1" x14ac:dyDescent="0.3">
      <c r="G33" s="16"/>
      <c r="H33" s="16"/>
      <c r="I33" s="16"/>
    </row>
    <row r="36" spans="5:9" ht="15" thickBot="1" x14ac:dyDescent="0.35">
      <c r="E36" s="15"/>
      <c r="F36" s="15"/>
      <c r="G36" s="15"/>
    </row>
    <row r="37" spans="5:9" x14ac:dyDescent="0.3">
      <c r="E37" s="24" t="s">
        <v>19</v>
      </c>
      <c r="F37" s="24"/>
      <c r="G37" s="24"/>
    </row>
    <row r="38" spans="5:9" x14ac:dyDescent="0.3">
      <c r="E38" s="25" t="s">
        <v>18</v>
      </c>
      <c r="F38" s="25"/>
      <c r="G38" s="25"/>
    </row>
  </sheetData>
  <mergeCells count="20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C19:D19"/>
    <mergeCell ref="C21:D21"/>
    <mergeCell ref="E37:G37"/>
    <mergeCell ref="E38:G38"/>
    <mergeCell ref="D31:E31"/>
    <mergeCell ref="G31:I31"/>
    <mergeCell ref="D32:E32"/>
    <mergeCell ref="G32:I32"/>
  </mergeCells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2015-12-14T23:03:35Z</cp:lastPrinted>
  <dcterms:created xsi:type="dcterms:W3CDTF">2015-03-04T04:00:32Z</dcterms:created>
  <dcterms:modified xsi:type="dcterms:W3CDTF">2017-04-19T00:57:28Z</dcterms:modified>
</cp:coreProperties>
</file>