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idad\12 DICIEMBRE  2016\"/>
    </mc:Choice>
  </mc:AlternateContent>
  <bookViews>
    <workbookView xWindow="0" yWindow="0" windowWidth="19200" windowHeight="11595"/>
  </bookViews>
  <sheets>
    <sheet name="Edo Anal Pres Egre" sheetId="1" r:id="rId1"/>
  </sheets>
  <definedNames>
    <definedName name="_xlnm.Print_Area" localSheetId="0">'Edo Anal Pres Egre'!$C$3:$J$38</definedName>
  </definedNames>
  <calcPr calcId="152511"/>
</workbook>
</file>

<file path=xl/calcChain.xml><?xml version="1.0" encoding="utf-8"?>
<calcChain xmlns="http://schemas.openxmlformats.org/spreadsheetml/2006/main">
  <c r="I23" i="1" l="1"/>
  <c r="H23" i="1"/>
  <c r="F23" i="1"/>
  <c r="E23" i="1"/>
  <c r="G17" i="1" l="1"/>
  <c r="J17" i="1" s="1"/>
  <c r="G15" i="1"/>
  <c r="G13" i="1"/>
  <c r="J13" i="1" s="1"/>
  <c r="J15" i="1" l="1"/>
  <c r="J23" i="1" s="1"/>
  <c r="G23" i="1"/>
</calcChain>
</file>

<file path=xl/sharedStrings.xml><?xml version="1.0" encoding="utf-8"?>
<sst xmlns="http://schemas.openxmlformats.org/spreadsheetml/2006/main" count="27" uniqueCount="27">
  <si>
    <t>Instituto de la Función Registral del Estado de México</t>
  </si>
  <si>
    <t>Estado Analítico del Ejercicio del Presupuesto de Egresos</t>
  </si>
  <si>
    <t>Clasificación Económica (por Tipo de Gasto)</t>
  </si>
  <si>
    <t>(Miles de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</si>
  <si>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</si>
  <si>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</si>
  <si>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</si>
  <si>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</si>
  <si>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</si>
  <si>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</si>
  <si>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</si>
  <si>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</si>
  <si>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</si>
  <si>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</si>
  <si>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</si>
  <si>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</si>
  <si>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</si>
  <si>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</si>
  <si>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Subdirector de Finanzas</t>
  </si>
  <si>
    <t>Lic. Antonio Hernández Tenorio</t>
  </si>
  <si>
    <t>Pensiones y Jubilaciones</t>
  </si>
  <si>
    <t>Participaciones</t>
  </si>
  <si>
    <t>Del 1 de enero al 31 de diciembre de 2016</t>
  </si>
  <si>
    <t xml:space="preserve">M. en D. Tania Lorena Lugo Paz
</t>
  </si>
  <si>
    <t xml:space="preserve">L. A.E Patricia Herrera  Vallejo </t>
  </si>
  <si>
    <t>Directora General del IFREM</t>
  </si>
  <si>
    <t xml:space="preserve">Directora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</si>
</sst>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11"/>
      <color theme="1"/>
      <name val="Gotham Book"/>
    </font>
    <font>
      <b/>
      <sz val="10"/>
      <color rgb="FF000000"/>
      <name val="Gotham Book"/>
    </font>
    <font>
      <sz val="10"/>
      <color theme="1"/>
      <name val="Gotham Book"/>
    </font>
    <font>
      <sz val="10"/>
      <color rgb="FF000000"/>
      <name val="Gotham Book"/>
    </font>
    <font>
      <b/>
      <sz val="11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43" fontId="0" fillId="0" borderId="0" xfId="0" applyNumberFormat="1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165" fontId="3" fillId="2" borderId="15" xfId="1" applyNumberFormat="1" applyFont="1" applyFill="1" applyBorder="1" applyAlignment="1">
      <alignment horizontal="right" vertical="center" wrapText="1"/>
    </xf>
    <xf numFmtId="165" fontId="2" fillId="2" borderId="15" xfId="1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43" fontId="3" fillId="0" borderId="0" xfId="0" applyNumberFormat="1" applyFont="1"/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5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165" fontId="3" fillId="2" borderId="14" xfId="1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  <xf numFmtId="0" fontId="4" fillId="0" borderId="2" xfId="2" applyFont="1" applyBorder="1" applyAlignment="1">
      <alignment horizontal="center" vertical="top" wrapText="1"/>
    </xf>
    <xf numFmtId="0" fontId="5" fillId="0" borderId="0" xfId="2" applyFont="1" applyAlignment="1">
      <alignment vertical="top"/>
    </xf>
    <xf numFmtId="0" fontId="7" fillId="0" borderId="0" xfId="2" applyFont="1" applyAlignment="1">
      <alignment horizontal="center" vertical="top"/>
    </xf>
    <xf numFmtId="0" fontId="5" fillId="0" borderId="0" xfId="2" applyFont="1" applyAlignment="1"/>
    <xf numFmtId="0" fontId="8" fillId="0" borderId="0" xfId="0" applyFont="1" applyAlignment="1">
      <alignment horizontal="center" vertical="top"/>
    </xf>
    <xf numFmtId="0" fontId="5" fillId="0" borderId="0" xfId="2" applyFont="1"/>
    <xf numFmtId="0" fontId="1" fillId="0" borderId="0" xfId="2" applyFont="1" applyAlignment="1">
      <alignment horizontal="center"/>
    </xf>
    <xf numFmtId="0" fontId="1" fillId="0" borderId="0" xfId="2" applyFont="1"/>
    <xf numFmtId="0" fontId="8" fillId="0" borderId="0" xfId="0" applyFont="1" applyAlignment="1">
      <alignment horizontal="center" vertical="top"/>
    </xf>
    <xf numFmtId="0" fontId="5" fillId="0" borderId="0" xfId="2" applyFont="1" applyAlignment="1">
      <alignment horizontal="center"/>
    </xf>
    <xf numFmtId="0" fontId="7" fillId="0" borderId="0" xfId="2" applyFont="1" applyAlignment="1">
      <alignment vertical="top"/>
    </xf>
    <xf numFmtId="0" fontId="4" fillId="0" borderId="0" xfId="2" applyFont="1" applyBorder="1" applyAlignment="1">
      <alignment vertical="top" wrapText="1"/>
    </xf>
    <xf numFmtId="0" fontId="9" fillId="0" borderId="0" xfId="2" applyFont="1" applyAlignment="1"/>
    <xf numFmtId="0" fontId="9" fillId="0" borderId="0" xfId="2" applyFont="1" applyAlignment="1">
      <alignment horizontal="center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2" xfId="0" applyFont="1" applyBorder="1" applyAlignment="1">
      <alignment horizontal="center" vertical="top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85725</xdr:rowOff>
    </xdr:from>
    <xdr:to>
      <xdr:col>3</xdr:col>
      <xdr:colOff>541659</xdr:colOff>
      <xdr:row>6</xdr:row>
      <xdr:rowOff>114299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0700" y="466725"/>
          <a:ext cx="1036959" cy="790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981075</xdr:colOff>
      <xdr:row>2</xdr:row>
      <xdr:rowOff>152400</xdr:rowOff>
    </xdr:from>
    <xdr:to>
      <xdr:col>9</xdr:col>
      <xdr:colOff>591820</xdr:colOff>
      <xdr:row>6</xdr:row>
      <xdr:rowOff>57150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29625" y="533400"/>
          <a:ext cx="1782445" cy="666750"/>
        </a:xfrm>
        <a:prstGeom prst="rect">
          <a:avLst/>
        </a:prstGeom>
      </xdr:spPr>
    </xdr:pic>
    <xdr:clientData/>
  </xdr:twoCellAnchor>
  <xdr:twoCellAnchor>
    <xdr:from>
      <xdr:col>3</xdr:col>
      <xdr:colOff>2152650</xdr:colOff>
      <xdr:row>32</xdr:row>
      <xdr:rowOff>161925</xdr:rowOff>
    </xdr:from>
    <xdr:to>
      <xdr:col>7</xdr:col>
      <xdr:colOff>76200</xdr:colOff>
      <xdr:row>32</xdr:row>
      <xdr:rowOff>161925</xdr:rowOff>
    </xdr:to>
    <xdr:cxnSp macro="">
      <xdr:nvCxnSpPr>
        <xdr:cNvPr id="4" name="Conector recto 3"/>
        <xdr:cNvCxnSpPr/>
      </xdr:nvCxnSpPr>
      <xdr:spPr>
        <a:xfrm>
          <a:off x="4438650" y="6353175"/>
          <a:ext cx="3086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36"/>
  <sheetViews>
    <sheetView tabSelected="1" topLeftCell="A7" workbookViewId="0">
      <selection activeCell="G27" sqref="G27"/>
    </sheetView>
  </sheetViews>
  <sheetFormatPr baseColWidth="10" defaultRowHeight="15" x14ac:dyDescent="0.25"/>
  <cols>
    <col min="4" max="4" width="33.28515625" customWidth="1"/>
    <col min="5" max="5" width="14.28515625" customWidth="1"/>
    <col min="6" max="6" width="16" customWidth="1"/>
    <col min="7" max="7" width="13.85546875" bestFit="1" customWidth="1"/>
    <col min="8" max="8" width="18.85546875" customWidth="1"/>
    <col min="9" max="9" width="13.7109375" bestFit="1" customWidth="1"/>
    <col min="10" max="10" width="15.28515625" customWidth="1"/>
    <col min="11" max="11" width="13.140625" bestFit="1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 x14ac:dyDescent="0.25">
      <c r="C3" s="21" t="s">
        <v>0</v>
      </c>
      <c r="D3" s="22"/>
      <c r="E3" s="22"/>
      <c r="F3" s="22"/>
      <c r="G3" s="22"/>
      <c r="H3" s="22"/>
      <c r="I3" s="22"/>
      <c r="J3" s="23"/>
    </row>
    <row r="4" spans="3:10" x14ac:dyDescent="0.25">
      <c r="C4" s="24" t="s">
        <v>1</v>
      </c>
      <c r="D4" s="25"/>
      <c r="E4" s="25"/>
      <c r="F4" s="25"/>
      <c r="G4" s="25"/>
      <c r="H4" s="25"/>
      <c r="I4" s="25"/>
      <c r="J4" s="26"/>
    </row>
    <row r="5" spans="3:10" x14ac:dyDescent="0.25">
      <c r="C5" s="27" t="s">
        <v>2</v>
      </c>
      <c r="D5" s="28"/>
      <c r="E5" s="28"/>
      <c r="F5" s="28"/>
      <c r="G5" s="28"/>
      <c r="H5" s="28"/>
      <c r="I5" s="28"/>
      <c r="J5" s="29"/>
    </row>
    <row r="6" spans="3:10" x14ac:dyDescent="0.25">
      <c r="C6" s="27" t="s">
        <v>22</v>
      </c>
      <c r="D6" s="28"/>
      <c r="E6" s="28"/>
      <c r="F6" s="28"/>
      <c r="G6" s="28"/>
      <c r="H6" s="28"/>
      <c r="I6" s="28"/>
      <c r="J6" s="29"/>
    </row>
    <row r="7" spans="3:10" x14ac:dyDescent="0.25">
      <c r="C7" s="30" t="s">
        <v>3</v>
      </c>
      <c r="D7" s="31"/>
      <c r="E7" s="31"/>
      <c r="F7" s="31"/>
      <c r="G7" s="31"/>
      <c r="H7" s="31"/>
      <c r="I7" s="31"/>
      <c r="J7" s="32"/>
    </row>
    <row r="8" spans="3:10" x14ac:dyDescent="0.25">
      <c r="C8" s="33"/>
      <c r="D8" s="33"/>
      <c r="E8" s="33"/>
      <c r="F8" s="33"/>
      <c r="G8" s="33"/>
      <c r="H8" s="33"/>
      <c r="I8" s="33"/>
      <c r="J8" s="33"/>
    </row>
    <row r="9" spans="3:10" x14ac:dyDescent="0.25">
      <c r="C9" s="34" t="s">
        <v>4</v>
      </c>
      <c r="D9" s="35"/>
      <c r="E9" s="40" t="s">
        <v>5</v>
      </c>
      <c r="F9" s="41"/>
      <c r="G9" s="41"/>
      <c r="H9" s="41"/>
      <c r="I9" s="42"/>
      <c r="J9" s="43" t="s">
        <v>6</v>
      </c>
    </row>
    <row r="10" spans="3:10" ht="22.5" x14ac:dyDescent="0.25">
      <c r="C10" s="36"/>
      <c r="D10" s="37"/>
      <c r="E10" s="2" t="s">
        <v>7</v>
      </c>
      <c r="F10" s="3" t="s">
        <v>8</v>
      </c>
      <c r="G10" s="2" t="s">
        <v>9</v>
      </c>
      <c r="H10" s="2" t="s">
        <v>10</v>
      </c>
      <c r="I10" s="2" t="s">
        <v>11</v>
      </c>
      <c r="J10" s="43"/>
    </row>
    <row r="11" spans="3:10" x14ac:dyDescent="0.25">
      <c r="C11" s="38"/>
      <c r="D11" s="39"/>
      <c r="E11" s="2">
        <v>1</v>
      </c>
      <c r="F11" s="2">
        <v>2</v>
      </c>
      <c r="G11" s="2" t="s">
        <v>12</v>
      </c>
      <c r="H11" s="2">
        <v>4</v>
      </c>
      <c r="I11" s="2">
        <v>5</v>
      </c>
      <c r="J11" s="2" t="s">
        <v>13</v>
      </c>
    </row>
    <row r="12" spans="3:10" x14ac:dyDescent="0.25">
      <c r="C12" s="4"/>
      <c r="D12" s="5"/>
      <c r="E12" s="6"/>
      <c r="F12" s="6"/>
      <c r="G12" s="6"/>
      <c r="H12" s="6"/>
      <c r="I12" s="6"/>
      <c r="J12" s="6"/>
    </row>
    <row r="13" spans="3:10" ht="20.100000000000001" customHeight="1" x14ac:dyDescent="0.25">
      <c r="C13" s="19" t="s">
        <v>14</v>
      </c>
      <c r="D13" s="20"/>
      <c r="E13" s="17">
        <v>1060813.8999999999</v>
      </c>
      <c r="F13" s="17">
        <v>280787.10000000009</v>
      </c>
      <c r="G13" s="18">
        <f>IF(AND(E13&gt;=0,F13&gt;=0),(E13+F13),"-")</f>
        <v>1341601</v>
      </c>
      <c r="H13" s="17">
        <v>3011.8</v>
      </c>
      <c r="I13" s="17">
        <v>1268453.5</v>
      </c>
      <c r="J13" s="18">
        <f>IF(AND(G13&gt;=0,H13&gt;=0),(G13-H13),"-")</f>
        <v>1338589.2</v>
      </c>
    </row>
    <row r="14" spans="3:10" ht="20.100000000000001" customHeight="1" x14ac:dyDescent="0.25">
      <c r="C14" s="7"/>
      <c r="D14" s="8"/>
      <c r="E14" s="18"/>
      <c r="F14" s="18"/>
      <c r="G14" s="18"/>
      <c r="H14" s="18"/>
      <c r="I14" s="18"/>
      <c r="J14" s="18"/>
    </row>
    <row r="15" spans="3:10" ht="20.100000000000001" customHeight="1" x14ac:dyDescent="0.25">
      <c r="C15" s="19" t="s">
        <v>15</v>
      </c>
      <c r="D15" s="20"/>
      <c r="E15" s="17">
        <v>18811.099999999999</v>
      </c>
      <c r="F15" s="17">
        <v>1530</v>
      </c>
      <c r="G15" s="18">
        <f>IF(AND(E15&gt;=0,F15&gt;=0),(E15+F15),"-")</f>
        <v>20341.099999999999</v>
      </c>
      <c r="H15" s="17">
        <v>3319.1</v>
      </c>
      <c r="I15" s="17">
        <v>16922</v>
      </c>
      <c r="J15" s="18">
        <f>IF(AND(G15&gt;=0,H15&gt;=0),(G15-H15),"-")</f>
        <v>17022</v>
      </c>
    </row>
    <row r="16" spans="3:10" ht="20.100000000000001" customHeight="1" x14ac:dyDescent="0.25">
      <c r="C16" s="7"/>
      <c r="D16" s="8"/>
      <c r="E16" s="18"/>
      <c r="F16" s="18"/>
      <c r="G16" s="18"/>
      <c r="H16" s="18"/>
      <c r="I16" s="18"/>
      <c r="J16" s="18"/>
    </row>
    <row r="17" spans="3:11" ht="20.100000000000001" customHeight="1" x14ac:dyDescent="0.25">
      <c r="C17" s="19" t="s">
        <v>16</v>
      </c>
      <c r="D17" s="20"/>
      <c r="E17" s="17">
        <v>412000</v>
      </c>
      <c r="F17" s="17">
        <v>374331.1</v>
      </c>
      <c r="G17" s="18">
        <f>IF(AND(E17&gt;=0,F17&gt;=0),(E17+F17),"-")</f>
        <v>786331.1</v>
      </c>
      <c r="H17" s="17">
        <v>0</v>
      </c>
      <c r="I17" s="17">
        <v>785040.8</v>
      </c>
      <c r="J17" s="18">
        <f>IF(AND(G17&gt;=0,H17&gt;=0),(G17-H17),"-")</f>
        <v>786331.1</v>
      </c>
    </row>
    <row r="18" spans="3:11" ht="20.100000000000001" customHeight="1" x14ac:dyDescent="0.25">
      <c r="C18" s="15"/>
      <c r="D18" s="16"/>
      <c r="E18" s="17"/>
      <c r="F18" s="17"/>
      <c r="G18" s="18"/>
      <c r="H18" s="17"/>
      <c r="I18" s="17"/>
      <c r="J18" s="18"/>
    </row>
    <row r="19" spans="3:11" ht="20.100000000000001" customHeight="1" x14ac:dyDescent="0.25">
      <c r="C19" s="19" t="s">
        <v>20</v>
      </c>
      <c r="D19" s="20"/>
      <c r="E19" s="17"/>
      <c r="F19" s="17"/>
      <c r="G19" s="18"/>
      <c r="H19" s="17"/>
      <c r="I19" s="17"/>
      <c r="J19" s="18"/>
    </row>
    <row r="20" spans="3:11" ht="20.100000000000001" customHeight="1" x14ac:dyDescent="0.25">
      <c r="C20" s="15"/>
      <c r="D20" s="16"/>
      <c r="E20" s="17"/>
      <c r="F20" s="17"/>
      <c r="G20" s="18"/>
      <c r="H20" s="17"/>
      <c r="I20" s="17"/>
      <c r="J20" s="18"/>
    </row>
    <row r="21" spans="3:11" ht="20.100000000000001" customHeight="1" x14ac:dyDescent="0.25">
      <c r="C21" s="19" t="s">
        <v>21</v>
      </c>
      <c r="D21" s="20"/>
      <c r="E21" s="17"/>
      <c r="F21" s="17"/>
      <c r="G21" s="18"/>
      <c r="H21" s="17"/>
      <c r="I21" s="17"/>
      <c r="J21" s="18"/>
    </row>
    <row r="22" spans="3:11" ht="20.100000000000001" customHeight="1" x14ac:dyDescent="0.25">
      <c r="C22" s="9"/>
      <c r="D22" s="10"/>
      <c r="E22" s="11"/>
      <c r="F22" s="11"/>
      <c r="G22" s="11"/>
      <c r="H22" s="11"/>
      <c r="I22" s="11"/>
      <c r="J22" s="11"/>
    </row>
    <row r="23" spans="3:11" x14ac:dyDescent="0.25">
      <c r="C23" s="9"/>
      <c r="D23" s="10" t="s">
        <v>17</v>
      </c>
      <c r="E23" s="12">
        <f t="shared" ref="E23:J23" si="0">SUM(E13+E15+E17+E19+E21)</f>
        <v>1491625</v>
      </c>
      <c r="F23" s="12">
        <f t="shared" si="0"/>
        <v>656648.20000000007</v>
      </c>
      <c r="G23" s="12">
        <f t="shared" si="0"/>
        <v>2148273.2000000002</v>
      </c>
      <c r="H23" s="12">
        <f t="shared" si="0"/>
        <v>6330.9</v>
      </c>
      <c r="I23" s="12">
        <f t="shared" si="0"/>
        <v>2070416.3</v>
      </c>
      <c r="J23" s="12">
        <f t="shared" si="0"/>
        <v>2141942.2999999998</v>
      </c>
      <c r="K23" s="1"/>
    </row>
    <row r="24" spans="3:11" x14ac:dyDescent="0.25">
      <c r="C24" s="13"/>
      <c r="D24" s="13"/>
      <c r="E24" s="13"/>
      <c r="F24" s="13"/>
      <c r="G24" s="13"/>
      <c r="H24" s="13"/>
      <c r="I24" s="13"/>
      <c r="J24" s="13"/>
    </row>
    <row r="25" spans="3:11" x14ac:dyDescent="0.25">
      <c r="C25" s="13"/>
      <c r="D25" s="13"/>
      <c r="E25" s="13"/>
      <c r="F25" s="13"/>
      <c r="G25" s="13"/>
      <c r="H25" s="13"/>
      <c r="I25" s="13"/>
      <c r="J25" s="13"/>
    </row>
    <row r="26" spans="3:11" x14ac:dyDescent="0.25">
      <c r="C26" s="13"/>
      <c r="D26" s="13"/>
      <c r="E26" s="13"/>
      <c r="F26" s="13"/>
      <c r="G26" s="13"/>
      <c r="H26" s="13"/>
      <c r="I26" s="13"/>
      <c r="J26" s="13"/>
    </row>
    <row r="27" spans="3:11" x14ac:dyDescent="0.25">
      <c r="C27" s="13"/>
      <c r="D27" s="13"/>
      <c r="E27" s="13"/>
      <c r="F27" s="13"/>
      <c r="G27" s="13"/>
      <c r="H27" s="13"/>
      <c r="I27" s="13"/>
      <c r="J27" s="13"/>
    </row>
    <row r="28" spans="3:11" x14ac:dyDescent="0.25">
      <c r="C28" s="13"/>
      <c r="D28" s="13"/>
      <c r="E28" s="14"/>
      <c r="F28" s="14"/>
      <c r="G28" s="14"/>
      <c r="H28" s="14"/>
      <c r="I28" s="14"/>
      <c r="J28" s="14"/>
    </row>
    <row r="29" spans="3:11" ht="15" customHeight="1" x14ac:dyDescent="0.25">
      <c r="C29" s="44" t="s">
        <v>23</v>
      </c>
      <c r="D29" s="44"/>
      <c r="E29" s="55"/>
      <c r="F29" s="55"/>
      <c r="G29" s="45"/>
      <c r="H29" s="60" t="s">
        <v>24</v>
      </c>
      <c r="I29" s="60"/>
      <c r="J29" s="60"/>
      <c r="K29" s="58"/>
    </row>
    <row r="30" spans="3:11" x14ac:dyDescent="0.25">
      <c r="C30" s="46" t="s">
        <v>25</v>
      </c>
      <c r="D30" s="46"/>
      <c r="E30" s="54"/>
      <c r="F30" s="54"/>
      <c r="G30" s="47"/>
      <c r="H30" s="48" t="s">
        <v>26</v>
      </c>
      <c r="I30" s="48"/>
      <c r="J30" s="48"/>
      <c r="K30" s="59"/>
    </row>
    <row r="31" spans="3:11" x14ac:dyDescent="0.25">
      <c r="C31" s="13"/>
      <c r="D31" s="49"/>
      <c r="E31" s="50"/>
      <c r="F31" s="51"/>
      <c r="G31" s="49"/>
      <c r="H31" s="49"/>
      <c r="I31" s="59"/>
      <c r="J31" s="59"/>
      <c r="K31" s="59"/>
    </row>
    <row r="32" spans="3:11" x14ac:dyDescent="0.25">
      <c r="C32" s="13"/>
      <c r="D32" s="49"/>
      <c r="E32" s="50"/>
      <c r="F32" s="51"/>
      <c r="G32" s="49"/>
      <c r="H32" s="49"/>
      <c r="I32" s="52"/>
      <c r="J32" s="52"/>
      <c r="K32" s="52"/>
    </row>
    <row r="33" spans="3:11" x14ac:dyDescent="0.25">
      <c r="C33" s="13"/>
      <c r="D33" s="49"/>
      <c r="E33" s="50"/>
      <c r="F33" s="51"/>
      <c r="G33" s="49"/>
      <c r="H33" s="49"/>
      <c r="I33" s="49"/>
      <c r="J33" s="49"/>
      <c r="K33" s="49"/>
    </row>
    <row r="34" spans="3:11" x14ac:dyDescent="0.25">
      <c r="C34" s="13"/>
      <c r="D34" s="49"/>
      <c r="E34" s="57" t="s">
        <v>19</v>
      </c>
      <c r="F34" s="57"/>
      <c r="G34" s="57"/>
      <c r="H34" s="56"/>
      <c r="I34" s="56"/>
      <c r="J34" s="49"/>
      <c r="K34" s="49"/>
    </row>
    <row r="35" spans="3:11" ht="18" customHeight="1" x14ac:dyDescent="0.25">
      <c r="C35" s="13"/>
      <c r="D35" s="49"/>
      <c r="E35" s="53" t="s">
        <v>18</v>
      </c>
      <c r="F35" s="53"/>
      <c r="G35" s="53"/>
      <c r="H35" s="47"/>
      <c r="I35" s="47"/>
      <c r="J35" s="49"/>
      <c r="K35" s="49"/>
    </row>
    <row r="36" spans="3:11" ht="18" customHeight="1" x14ac:dyDescent="0.25">
      <c r="D36" s="49"/>
      <c r="E36" s="49"/>
      <c r="F36" s="49"/>
      <c r="G36" s="49"/>
      <c r="H36" s="49"/>
      <c r="I36" s="49"/>
      <c r="J36" s="49"/>
      <c r="K36" s="49"/>
    </row>
  </sheetData>
  <mergeCells count="20">
    <mergeCell ref="E34:G34"/>
    <mergeCell ref="E35:G35"/>
    <mergeCell ref="H30:J30"/>
    <mergeCell ref="H29:J29"/>
    <mergeCell ref="C19:D19"/>
    <mergeCell ref="C21:D21"/>
    <mergeCell ref="C29:D29"/>
    <mergeCell ref="C30:D30"/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</mergeCells>
  <pageMargins left="0.70866141732283472" right="0.70866141732283472" top="0.74803149606299213" bottom="0.74803149606299213" header="0.31496062992125984" footer="0.31496062992125984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Us</cp:lastModifiedBy>
  <cp:lastPrinted>2015-12-14T23:03:35Z</cp:lastPrinted>
  <dcterms:created xsi:type="dcterms:W3CDTF">2015-03-04T04:00:32Z</dcterms:created>
  <dcterms:modified xsi:type="dcterms:W3CDTF">2017-04-27T22:03:44Z</dcterms:modified>
</cp:coreProperties>
</file>