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1° Trimestre 2023\"/>
    </mc:Choice>
  </mc:AlternateContent>
  <xr:revisionPtr revIDLastSave="0" documentId="13_ncr:1_{1382C761-5841-4FA3-86AE-36FF67B96B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SF 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'ECSF '!$A$1:$G$84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2" i="1" l="1"/>
  <c r="F66" i="1"/>
  <c r="E66" i="1"/>
  <c r="F59" i="1"/>
  <c r="E59" i="1"/>
  <c r="F54" i="1"/>
  <c r="E54" i="1"/>
  <c r="F43" i="1"/>
  <c r="E43" i="1"/>
  <c r="F33" i="1"/>
  <c r="E33" i="1"/>
  <c r="F20" i="1"/>
  <c r="E20" i="1"/>
  <c r="F11" i="1"/>
  <c r="E11" i="1"/>
  <c r="F52" i="1" l="1"/>
  <c r="E31" i="1"/>
  <c r="E9" i="1"/>
  <c r="F9" i="1"/>
  <c r="E52" i="1"/>
  <c r="F31" i="1"/>
  <c r="I69" i="1" l="1"/>
  <c r="G71" i="1"/>
  <c r="J69" i="1"/>
  <c r="K69" i="1" l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<sst xmlns="http://schemas.openxmlformats.org/spreadsheetml/2006/main" count="57" uniqueCount="57">
  <si>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</si>
  <si>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6. Estado de Cambios en la Situación Financiera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</si>
  <si>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</si>
  <si>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</si>
  <si>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</si>
  <si>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</si>
  <si>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</si>
  <si>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</si>
  <si>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</si>
  <si>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</si>
  <si>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</si>
  <si>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</si>
  <si>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</si>
  <si>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</si>
  <si>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</si>
  <si>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</si>
  <si>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</si>
  <si>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</si>
  <si>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</si>
  <si>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</si>
  <si>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</si>
  <si>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</si>
  <si>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</si>
  <si>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</si>
  <si>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</si>
  <si>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</si>
  <si>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</si>
  <si>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</si>
  <si>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</si>
  <si>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</si>
  <si>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</si>
  <si>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</si>
  <si>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</si>
  <si>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</si>
  <si>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</si>
  <si>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</si>
  <si>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</si>
  <si>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</si>
  <si>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</si>
  <si>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</si>
  <si>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</si>
  <si>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</si>
  <si>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</si>
  <si>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</si>
  <si>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</si>
  <si>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</si>
  <si>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</si>
  <si>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</si>
  <si>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</si>
  <si>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</si>
  <si>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</si>
  <si>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</si>
  <si>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</si>
  <si>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</si>
  <si>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</si>
  <si>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 son razonablemente correctos y responsabilidad del emisor."</t>
  </si>
  <si>
    <t>Del 1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</si>
</sst>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#.0;\-#,###.0"/>
    <numFmt numFmtId="165" formatCode="#,##0.00000000_ ;\-#,##0.00000000\ "/>
    <numFmt numFmtId="166" formatCode="General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9"/>
      <name val="Gotham Book"/>
    </font>
    <font>
      <sz val="7"/>
      <color theme="1"/>
      <name val="Gotham Book"/>
    </font>
    <font>
      <sz val="8"/>
      <name val="Gotham Book"/>
    </font>
    <font>
      <sz val="11"/>
      <color rgb="FFFF0000"/>
      <name val="Gotham Book"/>
    </font>
    <font>
      <sz val="7"/>
      <color theme="0"/>
      <name val="Gotham Book"/>
    </font>
    <font>
      <sz val="11"/>
      <color theme="0"/>
      <name val="Gotham Book"/>
    </font>
    <font>
      <sz val="10"/>
      <color theme="0"/>
      <name val="Gotham Book"/>
    </font>
    <font>
      <sz val="10"/>
      <name val="Gotham Book"/>
    </font>
    <font>
      <sz val="6"/>
      <color theme="1"/>
      <name val="Gotham Book"/>
    </font>
    <font>
      <sz val="6"/>
      <color rgb="FFFF0000"/>
      <name val="Gotham Book"/>
    </font>
    <font>
      <b/>
      <sz val="7"/>
      <color rgb="FFFF0000"/>
      <name val="Gotham Book"/>
    </font>
    <font>
      <sz val="10"/>
      <name val="Arial"/>
      <family val="2"/>
    </font>
    <font>
      <sz val="9"/>
      <color rgb="FFFF0000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B0F0"/>
      </bottom>
      <diagonal/>
    </border>
    <border>
      <left/>
      <right/>
      <top/>
      <bottom style="hair">
        <color rgb="FF00B0F0"/>
      </bottom>
      <diagonal/>
    </border>
    <border>
      <left/>
      <right style="thin">
        <color indexed="64"/>
      </right>
      <top/>
      <bottom style="hair">
        <color rgb="FF00B0F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166" fontId="20" fillId="0" borderId="0"/>
    <xf numFmtId="43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6" fillId="0" borderId="4" xfId="0" applyFont="1" applyBorder="1"/>
    <xf numFmtId="164" fontId="15" fillId="0" borderId="5" xfId="0" applyNumberFormat="1" applyFont="1" applyBorder="1"/>
    <xf numFmtId="164" fontId="15" fillId="0" borderId="6" xfId="0" applyNumberFormat="1" applyFont="1" applyBorder="1"/>
    <xf numFmtId="0" fontId="6" fillId="0" borderId="0" xfId="0" applyFont="1"/>
    <xf numFmtId="165" fontId="16" fillId="0" borderId="0" xfId="0" applyNumberFormat="1" applyFont="1"/>
    <xf numFmtId="0" fontId="10" fillId="0" borderId="0" xfId="0" applyFont="1"/>
    <xf numFmtId="0" fontId="17" fillId="0" borderId="0" xfId="0" applyFont="1"/>
    <xf numFmtId="0" fontId="18" fillId="0" borderId="0" xfId="0" applyFont="1"/>
    <xf numFmtId="43" fontId="4" fillId="0" borderId="2" xfId="1" applyFont="1" applyFill="1" applyBorder="1"/>
    <xf numFmtId="43" fontId="4" fillId="0" borderId="3" xfId="1" applyFont="1" applyFill="1" applyBorder="1"/>
    <xf numFmtId="43" fontId="5" fillId="0" borderId="0" xfId="1" applyFont="1" applyFill="1" applyBorder="1"/>
    <xf numFmtId="43" fontId="5" fillId="0" borderId="8" xfId="1" applyFont="1" applyFill="1" applyBorder="1"/>
    <xf numFmtId="43" fontId="4" fillId="0" borderId="0" xfId="1" applyFont="1" applyFill="1" applyBorder="1"/>
    <xf numFmtId="43" fontId="4" fillId="0" borderId="8" xfId="1" applyFont="1" applyFill="1" applyBorder="1"/>
    <xf numFmtId="43" fontId="8" fillId="0" borderId="0" xfId="1" applyFont="1" applyFill="1" applyBorder="1"/>
    <xf numFmtId="43" fontId="8" fillId="0" borderId="8" xfId="1" applyFont="1" applyFill="1" applyBorder="1"/>
    <xf numFmtId="0" fontId="8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3" fontId="9" fillId="0" borderId="0" xfId="1" applyFont="1" applyFill="1" applyBorder="1"/>
    <xf numFmtId="43" fontId="4" fillId="0" borderId="0" xfId="1" applyFont="1" applyFill="1" applyBorder="1" applyAlignment="1">
      <alignment vertical="center"/>
    </xf>
    <xf numFmtId="43" fontId="4" fillId="0" borderId="8" xfId="1" applyFont="1" applyFill="1" applyBorder="1" applyAlignment="1">
      <alignment vertical="center"/>
    </xf>
    <xf numFmtId="43" fontId="9" fillId="0" borderId="8" xfId="1" applyFont="1" applyFill="1" applyBorder="1"/>
    <xf numFmtId="43" fontId="19" fillId="0" borderId="0" xfId="0" applyNumberFormat="1" applyFont="1"/>
    <xf numFmtId="43" fontId="21" fillId="0" borderId="10" xfId="1" applyFont="1" applyFill="1" applyBorder="1"/>
    <xf numFmtId="43" fontId="21" fillId="0" borderId="11" xfId="1" applyFont="1" applyFill="1" applyBorder="1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</cellXfs>
  <cellStyles count="9">
    <cellStyle name="=C:\WINNT\SYSTEM32\COMMAND.COM" xfId="5" xr:uid="{00000000-0005-0000-0000-000000000000}"/>
    <cellStyle name="Millares" xfId="1" builtinId="3"/>
    <cellStyle name="Millares 2" xfId="8" xr:uid="{00000000-0005-0000-0000-000002000000}"/>
    <cellStyle name="Millares 6" xfId="6" xr:uid="{00000000-0005-0000-0000-000003000000}"/>
    <cellStyle name="Normal" xfId="0" builtinId="0"/>
    <cellStyle name="Normal 2" xfId="3" xr:uid="{00000000-0005-0000-0000-000005000000}"/>
    <cellStyle name="Normal 7" xfId="2" xr:uid="{00000000-0005-0000-0000-000006000000}"/>
    <cellStyle name="Normal 7 2" xfId="4" xr:uid="{00000000-0005-0000-0000-000007000000}"/>
    <cellStyle name="Normal 7 2 3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74</xdr:row>
      <xdr:rowOff>164042</xdr:rowOff>
    </xdr:from>
    <xdr:to>
      <xdr:col>4</xdr:col>
      <xdr:colOff>382058</xdr:colOff>
      <xdr:row>78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66ECD8B4-227E-4A6E-980C-36195955D8F4}"/>
            </a:ext>
          </a:extLst>
        </xdr:cNvPr>
        <xdr:cNvSpPr txBox="1"/>
      </xdr:nvSpPr>
      <xdr:spPr>
        <a:xfrm>
          <a:off x="2352675" y="9631892"/>
          <a:ext cx="2677583" cy="67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60325</xdr:colOff>
      <xdr:row>74</xdr:row>
      <xdr:rowOff>158751</xdr:rowOff>
    </xdr:from>
    <xdr:to>
      <xdr:col>3</xdr:col>
      <xdr:colOff>1619250</xdr:colOff>
      <xdr:row>79</xdr:row>
      <xdr:rowOff>95250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47CC2B7D-705E-4045-806F-B7FF91DA3B08}"/>
            </a:ext>
          </a:extLst>
        </xdr:cNvPr>
        <xdr:cNvSpPr txBox="1"/>
      </xdr:nvSpPr>
      <xdr:spPr>
        <a:xfrm>
          <a:off x="222250" y="9626601"/>
          <a:ext cx="2206625" cy="841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285751</xdr:colOff>
      <xdr:row>75</xdr:row>
      <xdr:rowOff>5292</xdr:rowOff>
    </xdr:from>
    <xdr:to>
      <xdr:col>7</xdr:col>
      <xdr:colOff>0</xdr:colOff>
      <xdr:row>78</xdr:row>
      <xdr:rowOff>104775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A29F5BD-8C11-4F6B-8D66-DCD89DAEE07E}"/>
            </a:ext>
          </a:extLst>
        </xdr:cNvPr>
        <xdr:cNvSpPr txBox="1"/>
      </xdr:nvSpPr>
      <xdr:spPr>
        <a:xfrm>
          <a:off x="4933951" y="9654117"/>
          <a:ext cx="2533649" cy="642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75"/>
  <sheetViews>
    <sheetView showGridLines="0" tabSelected="1" zoomScale="115" zoomScaleNormal="115" zoomScaleSheetLayoutView="100" workbookViewId="0">
      <pane xSplit="2" ySplit="8" topLeftCell="C48" activePane="bottomRight" state="frozen"/>
      <selection pane="topRight" activeCell="C1" sqref="C1"/>
      <selection pane="bottomLeft" activeCell="A9" sqref="A9"/>
      <selection pane="bottomRight" activeCell="L67" sqref="L67"/>
    </sheetView>
  </sheetViews>
  <sheetFormatPr baseColWidth="10" defaultColWidth="11.42578125" defaultRowHeight="14.2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20.42578125" style="2" customWidth="1"/>
    <col min="6" max="6" width="21" style="2" customWidth="1"/>
    <col min="7" max="7" width="0.7109375" style="2" customWidth="1"/>
    <col min="8" max="8" width="0" style="2" hidden="1" customWidth="1"/>
    <col min="9" max="9" width="15.28515625" style="2" hidden="1" customWidth="1"/>
    <col min="10" max="10" width="14.5703125" style="2" hidden="1" customWidth="1"/>
    <col min="11" max="11" width="19.28515625" style="2" bestFit="1" customWidth="1"/>
    <col min="12" max="16384" width="11.42578125" style="2"/>
  </cols>
  <sheetData>
    <row r="1" spans="3:7" ht="12.75" customHeight="1">
      <c r="C1" s="43" t="s">
        <v>0</v>
      </c>
      <c r="D1" s="43"/>
      <c r="E1" s="43"/>
      <c r="F1" s="43"/>
      <c r="G1" s="1"/>
    </row>
    <row r="2" spans="3:7" ht="11.1" customHeight="1">
      <c r="C2" s="44" t="s">
        <v>1</v>
      </c>
      <c r="D2" s="44"/>
      <c r="E2" s="44"/>
      <c r="F2" s="44"/>
      <c r="G2" s="1"/>
    </row>
    <row r="3" spans="3:7">
      <c r="C3" s="45" t="s">
        <v>56</v>
      </c>
      <c r="D3" s="45"/>
      <c r="E3" s="45"/>
      <c r="F3" s="45"/>
      <c r="G3" s="1"/>
    </row>
    <row r="4" spans="3:7" ht="12" customHeight="1">
      <c r="C4" s="45"/>
      <c r="D4" s="45"/>
      <c r="E4" s="45"/>
      <c r="F4" s="45"/>
      <c r="G4" s="1"/>
    </row>
    <row r="5" spans="3:7" ht="3" customHeight="1">
      <c r="C5" s="3"/>
      <c r="D5" s="3"/>
      <c r="E5" s="3"/>
      <c r="F5" s="3"/>
      <c r="G5" s="4"/>
    </row>
    <row r="6" spans="3:7" ht="6" customHeight="1">
      <c r="C6" s="4"/>
      <c r="D6" s="4"/>
      <c r="E6" s="4"/>
      <c r="F6" s="4"/>
      <c r="G6" s="4"/>
    </row>
    <row r="7" spans="3:7" ht="12" customHeight="1">
      <c r="C7" s="46" t="s">
        <v>2</v>
      </c>
      <c r="D7" s="47"/>
      <c r="E7" s="5" t="s">
        <v>3</v>
      </c>
      <c r="F7" s="6" t="s">
        <v>4</v>
      </c>
    </row>
    <row r="8" spans="3:7" ht="5.25" customHeight="1">
      <c r="C8" s="7"/>
      <c r="D8" s="8"/>
      <c r="E8" s="8"/>
      <c r="F8" s="9"/>
    </row>
    <row r="9" spans="3:7" ht="12" customHeight="1">
      <c r="C9" s="41" t="s">
        <v>5</v>
      </c>
      <c r="D9" s="42"/>
      <c r="E9" s="22">
        <f>SUM(E11+E20)</f>
        <v>3025610.4</v>
      </c>
      <c r="F9" s="23">
        <f>SUM(F11+F20)</f>
        <v>28811909</v>
      </c>
    </row>
    <row r="10" spans="3:7" ht="3" customHeight="1">
      <c r="C10" s="50"/>
      <c r="D10" s="51"/>
      <c r="E10" s="24"/>
      <c r="F10" s="25"/>
    </row>
    <row r="11" spans="3:7" ht="12" customHeight="1">
      <c r="C11" s="52" t="s">
        <v>6</v>
      </c>
      <c r="D11" s="53"/>
      <c r="E11" s="26">
        <f>SUM(E12:E18)</f>
        <v>102874.27</v>
      </c>
      <c r="F11" s="27">
        <f>SUM(F12:F18)</f>
        <v>7812280.6699999999</v>
      </c>
    </row>
    <row r="12" spans="3:7" ht="12" customHeight="1">
      <c r="C12" s="48" t="s">
        <v>7</v>
      </c>
      <c r="D12" s="49"/>
      <c r="E12" s="28">
        <v>0</v>
      </c>
      <c r="F12" s="29">
        <v>7812280.6699999999</v>
      </c>
    </row>
    <row r="13" spans="3:7">
      <c r="C13" s="48" t="s">
        <v>8</v>
      </c>
      <c r="D13" s="49"/>
      <c r="E13" s="28">
        <v>0</v>
      </c>
      <c r="F13" s="29">
        <v>0</v>
      </c>
    </row>
    <row r="14" spans="3:7" ht="10.5" customHeight="1">
      <c r="C14" s="48" t="s">
        <v>9</v>
      </c>
      <c r="D14" s="49"/>
      <c r="E14" s="28">
        <v>0</v>
      </c>
      <c r="F14" s="29">
        <v>0</v>
      </c>
    </row>
    <row r="15" spans="3:7" ht="9.9499999999999993" customHeight="1">
      <c r="C15" s="48" t="s">
        <v>10</v>
      </c>
      <c r="D15" s="49"/>
      <c r="E15" s="28">
        <v>0</v>
      </c>
      <c r="F15" s="29">
        <v>0</v>
      </c>
    </row>
    <row r="16" spans="3:7" ht="9.9499999999999993" customHeight="1">
      <c r="C16" s="48" t="s">
        <v>11</v>
      </c>
      <c r="D16" s="49"/>
      <c r="E16" s="28">
        <v>0</v>
      </c>
      <c r="F16" s="29">
        <v>0</v>
      </c>
    </row>
    <row r="17" spans="3:6" ht="9.9499999999999993" customHeight="1">
      <c r="C17" s="48" t="s">
        <v>12</v>
      </c>
      <c r="D17" s="49"/>
      <c r="E17" s="28">
        <v>0</v>
      </c>
      <c r="F17" s="29">
        <v>0</v>
      </c>
    </row>
    <row r="18" spans="3:6" ht="9.9499999999999993" customHeight="1">
      <c r="C18" s="48" t="s">
        <v>13</v>
      </c>
      <c r="D18" s="49"/>
      <c r="E18" s="28">
        <v>102874.27</v>
      </c>
      <c r="F18" s="29">
        <v>0</v>
      </c>
    </row>
    <row r="19" spans="3:6" ht="3" customHeight="1">
      <c r="C19" s="30"/>
      <c r="D19" s="31"/>
      <c r="E19" s="24"/>
      <c r="F19" s="25"/>
    </row>
    <row r="20" spans="3:6" ht="12" customHeight="1">
      <c r="C20" s="52" t="s">
        <v>14</v>
      </c>
      <c r="D20" s="53"/>
      <c r="E20" s="26">
        <f>SUM(E21:E29)</f>
        <v>2922736.13</v>
      </c>
      <c r="F20" s="27">
        <f>SUM(F21:F29)</f>
        <v>20999628.329999998</v>
      </c>
    </row>
    <row r="21" spans="3:6" s="10" customFormat="1" ht="11.25" customHeight="1">
      <c r="C21" s="48" t="s">
        <v>15</v>
      </c>
      <c r="D21" s="49"/>
      <c r="E21" s="28">
        <v>0</v>
      </c>
      <c r="F21" s="29">
        <v>20999628.329999998</v>
      </c>
    </row>
    <row r="22" spans="3:6" s="10" customFormat="1" ht="9.9499999999999993" customHeight="1">
      <c r="C22" s="48" t="s">
        <v>16</v>
      </c>
      <c r="D22" s="49"/>
      <c r="E22" s="28">
        <v>0</v>
      </c>
      <c r="F22" s="29">
        <v>0</v>
      </c>
    </row>
    <row r="23" spans="3:6" s="10" customFormat="1" ht="12" customHeight="1">
      <c r="C23" s="48" t="s">
        <v>17</v>
      </c>
      <c r="D23" s="49"/>
      <c r="E23" s="28">
        <v>0</v>
      </c>
      <c r="F23" s="29">
        <v>0</v>
      </c>
    </row>
    <row r="24" spans="3:6" s="10" customFormat="1" ht="9.9499999999999993" customHeight="1">
      <c r="C24" s="48" t="s">
        <v>18</v>
      </c>
      <c r="D24" s="49"/>
      <c r="E24" s="28">
        <v>1779452.14</v>
      </c>
      <c r="F24" s="29">
        <v>0</v>
      </c>
    </row>
    <row r="25" spans="3:6" s="10" customFormat="1" ht="9.9499999999999993" customHeight="1">
      <c r="C25" s="48" t="s">
        <v>19</v>
      </c>
      <c r="D25" s="49"/>
      <c r="E25" s="28">
        <v>0</v>
      </c>
      <c r="F25" s="29">
        <v>0</v>
      </c>
    </row>
    <row r="26" spans="3:6" s="10" customFormat="1" ht="12" customHeight="1">
      <c r="C26" s="48" t="s">
        <v>20</v>
      </c>
      <c r="D26" s="49"/>
      <c r="E26" s="28">
        <v>1143283.99</v>
      </c>
      <c r="F26" s="29">
        <v>0</v>
      </c>
    </row>
    <row r="27" spans="3:6" s="10" customFormat="1" ht="9.9499999999999993" customHeight="1">
      <c r="C27" s="48" t="s">
        <v>21</v>
      </c>
      <c r="D27" s="49"/>
      <c r="E27" s="28">
        <v>0</v>
      </c>
      <c r="F27" s="29">
        <v>0</v>
      </c>
    </row>
    <row r="28" spans="3:6" s="10" customFormat="1" ht="9.9499999999999993" customHeight="1">
      <c r="C28" s="48" t="s">
        <v>22</v>
      </c>
      <c r="D28" s="49"/>
      <c r="E28" s="28">
        <v>0</v>
      </c>
      <c r="F28" s="29">
        <v>0</v>
      </c>
    </row>
    <row r="29" spans="3:6" s="10" customFormat="1" ht="9.9499999999999993" customHeight="1">
      <c r="C29" s="48" t="s">
        <v>23</v>
      </c>
      <c r="D29" s="49"/>
      <c r="E29" s="28">
        <v>0</v>
      </c>
      <c r="F29" s="29">
        <v>0</v>
      </c>
    </row>
    <row r="30" spans="3:6" ht="3" customHeight="1">
      <c r="C30" s="50"/>
      <c r="D30" s="51"/>
      <c r="E30" s="24"/>
      <c r="F30" s="25"/>
    </row>
    <row r="31" spans="3:6" ht="12.75" customHeight="1">
      <c r="C31" s="52" t="s">
        <v>24</v>
      </c>
      <c r="D31" s="53"/>
      <c r="E31" s="26">
        <f>SUM(E33+E43)</f>
        <v>0</v>
      </c>
      <c r="F31" s="27">
        <f>SUM(F33+F43)</f>
        <v>139919709.77000001</v>
      </c>
    </row>
    <row r="32" spans="3:6" ht="4.5" customHeight="1">
      <c r="C32" s="32"/>
      <c r="D32" s="33"/>
      <c r="E32" s="24"/>
      <c r="F32" s="25"/>
    </row>
    <row r="33" spans="3:6" ht="12" customHeight="1">
      <c r="C33" s="52" t="s">
        <v>25</v>
      </c>
      <c r="D33" s="53"/>
      <c r="E33" s="26">
        <f>SUM(E34:E41)</f>
        <v>0</v>
      </c>
      <c r="F33" s="27">
        <f>SUM(F34:F41)</f>
        <v>139919709.77000001</v>
      </c>
    </row>
    <row r="34" spans="3:6" s="10" customFormat="1" ht="13.5" customHeight="1">
      <c r="C34" s="48" t="s">
        <v>26</v>
      </c>
      <c r="D34" s="49"/>
      <c r="E34" s="28">
        <v>0</v>
      </c>
      <c r="F34" s="29">
        <v>1911806.68</v>
      </c>
    </row>
    <row r="35" spans="3:6" s="10" customFormat="1" ht="9.9499999999999993" customHeight="1">
      <c r="C35" s="48" t="s">
        <v>27</v>
      </c>
      <c r="D35" s="49"/>
      <c r="E35" s="28">
        <v>0</v>
      </c>
      <c r="F35" s="29">
        <v>0</v>
      </c>
    </row>
    <row r="36" spans="3:6" s="10" customFormat="1" ht="14.25" customHeight="1">
      <c r="C36" s="48" t="s">
        <v>28</v>
      </c>
      <c r="D36" s="49"/>
      <c r="E36" s="28">
        <v>0</v>
      </c>
      <c r="F36" s="29">
        <v>138007903.09</v>
      </c>
    </row>
    <row r="37" spans="3:6" s="10" customFormat="1" ht="9.9499999999999993" customHeight="1">
      <c r="C37" s="48" t="s">
        <v>29</v>
      </c>
      <c r="D37" s="49"/>
      <c r="E37" s="28">
        <v>0</v>
      </c>
      <c r="F37" s="29">
        <v>0</v>
      </c>
    </row>
    <row r="38" spans="3:6" s="10" customFormat="1" ht="9.9499999999999993" customHeight="1">
      <c r="C38" s="48" t="s">
        <v>30</v>
      </c>
      <c r="D38" s="49"/>
      <c r="E38" s="28">
        <v>0</v>
      </c>
      <c r="F38" s="29">
        <v>0</v>
      </c>
    </row>
    <row r="39" spans="3:6" s="10" customFormat="1" ht="9.9499999999999993" customHeight="1">
      <c r="C39" s="48" t="s">
        <v>31</v>
      </c>
      <c r="D39" s="49"/>
      <c r="E39" s="28">
        <v>0</v>
      </c>
      <c r="F39" s="29">
        <v>0</v>
      </c>
    </row>
    <row r="40" spans="3:6" s="10" customFormat="1" ht="9.9499999999999993" customHeight="1">
      <c r="C40" s="48" t="s">
        <v>32</v>
      </c>
      <c r="D40" s="49"/>
      <c r="E40" s="28">
        <v>0</v>
      </c>
      <c r="F40" s="29">
        <v>0</v>
      </c>
    </row>
    <row r="41" spans="3:6" s="10" customFormat="1" ht="9.9499999999999993" customHeight="1">
      <c r="C41" s="48" t="s">
        <v>33</v>
      </c>
      <c r="D41" s="49"/>
      <c r="E41" s="34">
        <v>0</v>
      </c>
      <c r="F41" s="29">
        <v>0</v>
      </c>
    </row>
    <row r="42" spans="3:6" ht="4.5" customHeight="1">
      <c r="C42" s="54"/>
      <c r="D42" s="55"/>
      <c r="E42" s="28"/>
      <c r="F42" s="29"/>
    </row>
    <row r="43" spans="3:6" ht="12" customHeight="1">
      <c r="C43" s="52" t="s">
        <v>34</v>
      </c>
      <c r="D43" s="53"/>
      <c r="E43" s="26">
        <f>SUM(E44:E50)</f>
        <v>0</v>
      </c>
      <c r="F43" s="27">
        <f>SUM(F44:F50)</f>
        <v>0</v>
      </c>
    </row>
    <row r="44" spans="3:6" ht="5.25" customHeight="1">
      <c r="C44" s="50"/>
      <c r="D44" s="51"/>
      <c r="E44" s="24"/>
      <c r="F44" s="25"/>
    </row>
    <row r="45" spans="3:6" s="10" customFormat="1" ht="9.9499999999999993" customHeight="1">
      <c r="C45" s="48" t="s">
        <v>35</v>
      </c>
      <c r="D45" s="49"/>
      <c r="E45" s="28">
        <v>0</v>
      </c>
      <c r="F45" s="29">
        <v>0</v>
      </c>
    </row>
    <row r="46" spans="3:6" s="10" customFormat="1" ht="11.25" customHeight="1">
      <c r="C46" s="48" t="s">
        <v>36</v>
      </c>
      <c r="D46" s="49"/>
      <c r="E46" s="28">
        <v>0</v>
      </c>
      <c r="F46" s="29">
        <v>0</v>
      </c>
    </row>
    <row r="47" spans="3:6" s="10" customFormat="1" ht="9.9499999999999993" customHeight="1">
      <c r="C47" s="48" t="s">
        <v>37</v>
      </c>
      <c r="D47" s="49"/>
      <c r="E47" s="28">
        <v>0</v>
      </c>
      <c r="F47" s="29">
        <v>0</v>
      </c>
    </row>
    <row r="48" spans="3:6" s="10" customFormat="1" ht="9.9499999999999993" customHeight="1">
      <c r="C48" s="48" t="s">
        <v>38</v>
      </c>
      <c r="D48" s="49"/>
      <c r="E48" s="28">
        <v>0</v>
      </c>
      <c r="F48" s="29">
        <v>0</v>
      </c>
    </row>
    <row r="49" spans="3:6" s="10" customFormat="1" ht="9.9499999999999993" customHeight="1">
      <c r="C49" s="48" t="s">
        <v>39</v>
      </c>
      <c r="D49" s="49"/>
      <c r="E49" s="28">
        <v>0</v>
      </c>
      <c r="F49" s="29">
        <v>0</v>
      </c>
    </row>
    <row r="50" spans="3:6" s="10" customFormat="1" ht="9.9499999999999993" customHeight="1">
      <c r="C50" s="48" t="s">
        <v>40</v>
      </c>
      <c r="D50" s="49"/>
      <c r="E50" s="28">
        <v>0</v>
      </c>
      <c r="F50" s="29">
        <v>0</v>
      </c>
    </row>
    <row r="51" spans="3:6" ht="4.5" customHeight="1">
      <c r="C51" s="50"/>
      <c r="D51" s="51"/>
      <c r="E51" s="24"/>
      <c r="F51" s="25"/>
    </row>
    <row r="52" spans="3:6" ht="12" customHeight="1">
      <c r="C52" s="52" t="s">
        <v>41</v>
      </c>
      <c r="D52" s="53"/>
      <c r="E52" s="26">
        <f>SUM(E54+E59+E66)</f>
        <v>165706008.37</v>
      </c>
      <c r="F52" s="27">
        <f>SUM(F54+F59+F66)</f>
        <v>0</v>
      </c>
    </row>
    <row r="53" spans="3:6" ht="3" customHeight="1">
      <c r="C53" s="56"/>
      <c r="D53" s="57"/>
      <c r="E53" s="24"/>
      <c r="F53" s="25"/>
    </row>
    <row r="54" spans="3:6" ht="11.25" customHeight="1">
      <c r="C54" s="52" t="s">
        <v>42</v>
      </c>
      <c r="D54" s="53"/>
      <c r="E54" s="26">
        <f>SUM(E55:E57)</f>
        <v>0</v>
      </c>
      <c r="F54" s="27">
        <f>SUM(F55:F57)</f>
        <v>0</v>
      </c>
    </row>
    <row r="55" spans="3:6" s="10" customFormat="1" ht="12" customHeight="1">
      <c r="C55" s="48" t="s">
        <v>43</v>
      </c>
      <c r="D55" s="49"/>
      <c r="E55" s="28">
        <v>0</v>
      </c>
      <c r="F55" s="29">
        <v>0</v>
      </c>
    </row>
    <row r="56" spans="3:6" s="10" customFormat="1" ht="9.9499999999999993" customHeight="1">
      <c r="C56" s="48" t="s">
        <v>44</v>
      </c>
      <c r="D56" s="49"/>
      <c r="E56" s="28">
        <v>0</v>
      </c>
      <c r="F56" s="29">
        <v>0</v>
      </c>
    </row>
    <row r="57" spans="3:6" s="10" customFormat="1" ht="12" customHeight="1">
      <c r="C57" s="48" t="s">
        <v>45</v>
      </c>
      <c r="D57" s="49"/>
      <c r="E57" s="28">
        <v>0</v>
      </c>
      <c r="F57" s="29">
        <v>0</v>
      </c>
    </row>
    <row r="58" spans="3:6" ht="5.25" customHeight="1">
      <c r="C58" s="56"/>
      <c r="D58" s="57"/>
      <c r="E58" s="24"/>
      <c r="F58" s="25"/>
    </row>
    <row r="59" spans="3:6" ht="12" customHeight="1">
      <c r="C59" s="52" t="s">
        <v>46</v>
      </c>
      <c r="D59" s="53"/>
      <c r="E59" s="26">
        <f>SUM(E60:E64)</f>
        <v>165706008.37</v>
      </c>
      <c r="F59" s="27">
        <f>SUM(F60:F64)</f>
        <v>0</v>
      </c>
    </row>
    <row r="60" spans="3:6" s="10" customFormat="1" ht="12" customHeight="1">
      <c r="C60" s="48" t="s">
        <v>47</v>
      </c>
      <c r="D60" s="49"/>
      <c r="E60" s="28">
        <v>165706008.37</v>
      </c>
      <c r="F60" s="29">
        <v>0</v>
      </c>
    </row>
    <row r="61" spans="3:6" s="10" customFormat="1" ht="12.75" customHeight="1">
      <c r="C61" s="48" t="s">
        <v>48</v>
      </c>
      <c r="D61" s="49"/>
      <c r="E61" s="28">
        <v>0</v>
      </c>
      <c r="F61" s="29">
        <v>0</v>
      </c>
    </row>
    <row r="62" spans="3:6" s="10" customFormat="1" ht="9.9499999999999993" customHeight="1">
      <c r="C62" s="48" t="s">
        <v>49</v>
      </c>
      <c r="D62" s="49"/>
      <c r="E62" s="28">
        <v>0</v>
      </c>
      <c r="F62" s="29">
        <v>0</v>
      </c>
    </row>
    <row r="63" spans="3:6" s="10" customFormat="1" ht="9.9499999999999993" customHeight="1">
      <c r="C63" s="48" t="s">
        <v>50</v>
      </c>
      <c r="D63" s="49"/>
      <c r="E63" s="28">
        <v>0</v>
      </c>
      <c r="F63" s="29">
        <v>0</v>
      </c>
    </row>
    <row r="64" spans="3:6" s="10" customFormat="1" ht="11.45" customHeight="1">
      <c r="C64" s="48" t="s">
        <v>51</v>
      </c>
      <c r="D64" s="49"/>
      <c r="E64" s="28">
        <v>0</v>
      </c>
      <c r="F64" s="29">
        <v>0</v>
      </c>
    </row>
    <row r="65" spans="3:11" ht="5.25" customHeight="1">
      <c r="C65" s="56"/>
      <c r="D65" s="57"/>
      <c r="E65" s="24"/>
      <c r="F65" s="25"/>
    </row>
    <row r="66" spans="3:11" ht="19.899999999999999" customHeight="1">
      <c r="C66" s="52" t="s">
        <v>52</v>
      </c>
      <c r="D66" s="53"/>
      <c r="E66" s="35">
        <f>SUM(E67:E68)</f>
        <v>0</v>
      </c>
      <c r="F66" s="36">
        <f>SUM(F67:F68)</f>
        <v>0</v>
      </c>
    </row>
    <row r="67" spans="3:11" s="10" customFormat="1" ht="12" customHeight="1">
      <c r="C67" s="48" t="s">
        <v>53</v>
      </c>
      <c r="D67" s="49"/>
      <c r="E67" s="28">
        <v>0</v>
      </c>
      <c r="F67" s="29">
        <v>0</v>
      </c>
    </row>
    <row r="68" spans="3:11" s="10" customFormat="1" ht="12" customHeight="1">
      <c r="C68" s="48" t="s">
        <v>54</v>
      </c>
      <c r="D68" s="49"/>
      <c r="E68" s="34">
        <v>0</v>
      </c>
      <c r="F68" s="37">
        <v>0</v>
      </c>
      <c r="G68" s="11"/>
    </row>
    <row r="69" spans="3:11" s="13" customFormat="1" ht="12" customHeight="1">
      <c r="C69" s="58"/>
      <c r="D69" s="59"/>
      <c r="E69" s="39"/>
      <c r="F69" s="40"/>
      <c r="I69" s="38">
        <f>+E9+E31+E52</f>
        <v>168731618.77000001</v>
      </c>
      <c r="J69" s="38">
        <f>+F9+F31+F52</f>
        <v>168731618.77000001</v>
      </c>
      <c r="K69" s="38">
        <f>+I69-J69</f>
        <v>0</v>
      </c>
    </row>
    <row r="70" spans="3:11" ht="2.25" customHeight="1">
      <c r="C70" s="14"/>
      <c r="D70" s="8"/>
      <c r="E70" s="15"/>
      <c r="F70" s="16"/>
      <c r="G70" s="13"/>
    </row>
    <row r="71" spans="3:11" ht="9" customHeight="1">
      <c r="C71" s="17"/>
      <c r="E71" s="13"/>
      <c r="F71" s="18"/>
      <c r="G71" s="13" t="e">
        <f>G69=F69-#REF!</f>
        <v>#REF!</v>
      </c>
    </row>
    <row r="72" spans="3:11" ht="9.9499999999999993" customHeight="1">
      <c r="C72" s="19" t="s">
        <v>55</v>
      </c>
      <c r="D72" s="20"/>
      <c r="E72" s="21"/>
      <c r="F72" s="12"/>
      <c r="G72" s="12" t="e">
        <f>G70=F70-#REF!</f>
        <v>#REF!</v>
      </c>
    </row>
    <row r="73" spans="3:11" ht="19.5" customHeight="1">
      <c r="E73" s="12"/>
      <c r="F73" s="12"/>
    </row>
    <row r="74" spans="3:11" ht="19.5" customHeight="1">
      <c r="E74" s="12"/>
      <c r="F74" s="12"/>
    </row>
    <row r="75" spans="3:11">
      <c r="E75" s="12"/>
      <c r="F75" s="12"/>
    </row>
  </sheetData>
  <mergeCells count="64"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9:D9"/>
    <mergeCell ref="C1:F1"/>
    <mergeCell ref="C2:F2"/>
    <mergeCell ref="C3:F3"/>
    <mergeCell ref="C4:F4"/>
    <mergeCell ref="C7:D7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 </vt:lpstr>
      <vt:lpstr>'ECSF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2023-04-21T21:40:19Z</cp:lastPrinted>
  <dcterms:created xsi:type="dcterms:W3CDTF">2022-12-20T18:31:44Z</dcterms:created>
  <dcterms:modified xsi:type="dcterms:W3CDTF">2023-04-25T15:38:17Z</dcterms:modified>
</cp:coreProperties>
</file>