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09 Septiembre 2022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E18" i="11" l="1"/>
  <c r="D34" i="11" l="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E9" i="11"/>
  <c r="D9" i="11"/>
  <c r="D30" i="11" l="1"/>
  <c r="D72" i="11"/>
  <c r="E72" i="1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<sst xmlns="http://schemas.openxmlformats.org/spreadsheetml/2006/main" count="64" uniqueCount="64">
  <si>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</si>
  <si>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</si>
  <si>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</si>
  <si>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</si>
  <si>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</si>
  <si>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</si>
  <si>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</si>
  <si>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</si>
  <si>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</si>
  <si>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</si>
  <si>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</si>
  <si>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</si>
  <si>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</si>
  <si>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</si>
  <si>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</si>
  <si>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</si>
  <si>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</si>
  <si>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</si>
  <si>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</si>
  <si>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</si>
  <si>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</si>
  <si>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</si>
  <si>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</si>
  <si>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</si>
  <si>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</si>
  <si>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</si>
  <si>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</si>
  <si>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</si>
  <si>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</si>
  <si>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</si>
  <si>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</si>
  <si>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</si>
  <si>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</si>
  <si>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</si>
  <si>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</si>
  <si>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</si>
  <si>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</si>
  <si>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</si>
  <si>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</si>
  <si>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</si>
  <si>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</si>
  <si>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</si>
  <si>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</si>
  <si>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</si>
  <si>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</si>
  <si>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</si>
  <si>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</si>
  <si>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</si>
  <si>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</si>
  <si>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</si>
  <si>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</si>
  <si>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</si>
  <si>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</si>
  <si>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</si>
  <si>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</si>
  <si>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</si>
  <si>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</si>
  <si>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</si>
  <si>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</si>
  <si>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</si>
  <si>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</si>
  <si>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</si>
  <si>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</si>
  <si>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4. 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</si>
</sst>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43" fontId="5" fillId="0" borderId="0" xfId="1082" applyFont="1" applyBorder="1" applyAlignment="1">
      <alignment horizontal="left" vertical="center" wrapText="1"/>
    </xf>
    <xf numFmtId="168" fontId="10" fillId="0" borderId="0" xfId="0" applyNumberFormat="1" applyFont="1" applyFill="1"/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16" borderId="14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xmlns="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A55" zoomScale="110" zoomScaleNormal="110" workbookViewId="0">
      <selection activeCell="F72" sqref="F72:F76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7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74" t="s">
        <v>52</v>
      </c>
      <c r="C1" s="74"/>
      <c r="D1" s="74"/>
      <c r="E1" s="74"/>
    </row>
    <row r="2" spans="2:5" ht="11.1" customHeight="1" x14ac:dyDescent="0.25">
      <c r="B2" s="75" t="s">
        <v>0</v>
      </c>
      <c r="C2" s="75"/>
      <c r="D2" s="75"/>
      <c r="E2" s="75"/>
    </row>
    <row r="3" spans="2:5" ht="14.4" customHeight="1" x14ac:dyDescent="0.25">
      <c r="B3" s="76" t="s">
        <v>63</v>
      </c>
      <c r="C3" s="76"/>
      <c r="D3" s="76"/>
      <c r="E3" s="76"/>
    </row>
    <row r="4" spans="2:5" ht="6" customHeight="1" x14ac:dyDescent="0.25">
      <c r="B4" s="3"/>
      <c r="C4" s="3"/>
      <c r="D4" s="24"/>
      <c r="E4" s="3"/>
    </row>
    <row r="5" spans="2:5" ht="15" customHeight="1" x14ac:dyDescent="0.25">
      <c r="B5" s="77" t="s">
        <v>1</v>
      </c>
      <c r="C5" s="78"/>
      <c r="D5" s="37" t="s">
        <v>57</v>
      </c>
      <c r="E5" s="38" t="s">
        <v>58</v>
      </c>
    </row>
    <row r="6" spans="2:5" ht="15" customHeight="1" x14ac:dyDescent="0.25">
      <c r="B6" s="39"/>
      <c r="C6" s="40"/>
      <c r="D6" s="41"/>
      <c r="E6" s="42"/>
    </row>
    <row r="7" spans="2:5" ht="15" customHeight="1" x14ac:dyDescent="0.25">
      <c r="B7" s="72" t="s">
        <v>2</v>
      </c>
      <c r="C7" s="73"/>
      <c r="D7" s="43"/>
      <c r="E7" s="44"/>
    </row>
    <row r="8" spans="2:5" ht="15" customHeight="1" x14ac:dyDescent="0.25">
      <c r="B8" s="81"/>
      <c r="C8" s="82"/>
      <c r="D8" s="43"/>
      <c r="E8" s="44"/>
    </row>
    <row r="9" spans="2:5" ht="15" customHeight="1" x14ac:dyDescent="0.25">
      <c r="B9" s="72" t="s">
        <v>4</v>
      </c>
      <c r="C9" s="73"/>
      <c r="D9" s="45">
        <f>SUM(D10:D16)</f>
        <v>1280516176</v>
      </c>
      <c r="E9" s="46">
        <f>SUM(E10:E16)</f>
        <v>1117565864</v>
      </c>
    </row>
    <row r="10" spans="2:5" ht="15" customHeight="1" x14ac:dyDescent="0.25">
      <c r="B10" s="83" t="s">
        <v>5</v>
      </c>
      <c r="C10" s="84"/>
      <c r="D10" s="47">
        <v>0</v>
      </c>
      <c r="E10" s="48">
        <v>0</v>
      </c>
    </row>
    <row r="11" spans="2:5" ht="15" customHeight="1" x14ac:dyDescent="0.25">
      <c r="B11" s="83" t="s">
        <v>43</v>
      </c>
      <c r="C11" s="84"/>
      <c r="D11" s="47">
        <v>0</v>
      </c>
      <c r="E11" s="48">
        <v>0</v>
      </c>
    </row>
    <row r="12" spans="2:5" ht="15" customHeight="1" x14ac:dyDescent="0.25">
      <c r="B12" s="83" t="s">
        <v>7</v>
      </c>
      <c r="C12" s="84"/>
      <c r="D12" s="47">
        <v>0</v>
      </c>
      <c r="E12" s="48">
        <v>0</v>
      </c>
    </row>
    <row r="13" spans="2:5" ht="15" customHeight="1" x14ac:dyDescent="0.25">
      <c r="B13" s="85" t="s">
        <v>9</v>
      </c>
      <c r="C13" s="86"/>
      <c r="D13" s="49">
        <v>1280516176</v>
      </c>
      <c r="E13" s="50">
        <v>1117565864</v>
      </c>
    </row>
    <row r="14" spans="2:5" ht="15" customHeight="1" x14ac:dyDescent="0.25">
      <c r="B14" s="83" t="s">
        <v>53</v>
      </c>
      <c r="C14" s="84"/>
      <c r="D14" s="47">
        <v>0</v>
      </c>
      <c r="E14" s="48">
        <v>0</v>
      </c>
    </row>
    <row r="15" spans="2:5" ht="15" customHeight="1" x14ac:dyDescent="0.25">
      <c r="B15" s="83" t="s">
        <v>59</v>
      </c>
      <c r="C15" s="84"/>
      <c r="D15" s="47">
        <v>0</v>
      </c>
      <c r="E15" s="48">
        <v>0</v>
      </c>
    </row>
    <row r="16" spans="2:5" ht="15" customHeight="1" x14ac:dyDescent="0.25">
      <c r="B16" s="83" t="s">
        <v>54</v>
      </c>
      <c r="C16" s="84"/>
      <c r="D16" s="47">
        <v>0</v>
      </c>
      <c r="E16" s="48">
        <v>0</v>
      </c>
    </row>
    <row r="17" spans="2:9" ht="5.25" customHeight="1" x14ac:dyDescent="0.25">
      <c r="B17" s="51"/>
      <c r="C17" s="52"/>
      <c r="D17" s="53"/>
      <c r="E17" s="54"/>
    </row>
    <row r="18" spans="2:9" ht="15.9" customHeight="1" x14ac:dyDescent="0.25">
      <c r="B18" s="72" t="s">
        <v>55</v>
      </c>
      <c r="C18" s="73"/>
      <c r="D18" s="79">
        <f>SUM(D20:D21)</f>
        <v>242834254.38</v>
      </c>
      <c r="E18" s="80">
        <f>SUM(E20:E21)</f>
        <v>239741559.44999999</v>
      </c>
    </row>
    <row r="19" spans="2:9" s="7" customFormat="1" ht="22.5" customHeight="1" x14ac:dyDescent="0.25">
      <c r="B19" s="72"/>
      <c r="C19" s="73"/>
      <c r="D19" s="79"/>
      <c r="E19" s="80"/>
      <c r="F19" s="6"/>
      <c r="I19" s="6"/>
    </row>
    <row r="20" spans="2:9" ht="29.25" customHeight="1" x14ac:dyDescent="0.25">
      <c r="B20" s="83" t="s">
        <v>56</v>
      </c>
      <c r="C20" s="84"/>
      <c r="D20" s="47">
        <v>0</v>
      </c>
      <c r="E20" s="48">
        <v>0</v>
      </c>
    </row>
    <row r="21" spans="2:9" ht="15.9" customHeight="1" x14ac:dyDescent="0.25">
      <c r="B21" s="83" t="s">
        <v>60</v>
      </c>
      <c r="C21" s="84"/>
      <c r="D21" s="55">
        <v>242834254.38</v>
      </c>
      <c r="E21" s="56">
        <v>239741559.44999999</v>
      </c>
    </row>
    <row r="22" spans="2:9" ht="4.5" customHeight="1" x14ac:dyDescent="0.25">
      <c r="B22" s="81"/>
      <c r="C22" s="82"/>
      <c r="D22" s="53"/>
      <c r="E22" s="54"/>
    </row>
    <row r="23" spans="2:9" ht="15" customHeight="1" x14ac:dyDescent="0.25">
      <c r="B23" s="72" t="s">
        <v>17</v>
      </c>
      <c r="C23" s="73"/>
      <c r="D23" s="45">
        <f>SUM(D24:D28)</f>
        <v>345419143.81</v>
      </c>
      <c r="E23" s="46">
        <f>SUM(E24:E28)</f>
        <v>245154813.36000001</v>
      </c>
      <c r="F23" s="69"/>
    </row>
    <row r="24" spans="2:9" ht="15" customHeight="1" x14ac:dyDescent="0.25">
      <c r="B24" s="83" t="s">
        <v>44</v>
      </c>
      <c r="C24" s="84"/>
      <c r="D24" s="57">
        <v>342139928.64999998</v>
      </c>
      <c r="E24" s="58">
        <v>241917665.90000001</v>
      </c>
    </row>
    <row r="25" spans="2:9" ht="15" customHeight="1" x14ac:dyDescent="0.25">
      <c r="B25" s="83" t="s">
        <v>19</v>
      </c>
      <c r="C25" s="84"/>
      <c r="D25" s="57">
        <v>0</v>
      </c>
      <c r="E25" s="48">
        <v>0</v>
      </c>
    </row>
    <row r="26" spans="2:9" ht="15" customHeight="1" x14ac:dyDescent="0.25">
      <c r="B26" s="83" t="s">
        <v>20</v>
      </c>
      <c r="C26" s="84"/>
      <c r="D26" s="57">
        <v>0</v>
      </c>
      <c r="E26" s="48">
        <v>0</v>
      </c>
      <c r="G26" s="8"/>
    </row>
    <row r="27" spans="2:9" ht="15" customHeight="1" x14ac:dyDescent="0.25">
      <c r="B27" s="83" t="s">
        <v>22</v>
      </c>
      <c r="C27" s="84"/>
      <c r="D27" s="57">
        <v>0</v>
      </c>
      <c r="E27" s="48">
        <v>0</v>
      </c>
    </row>
    <row r="28" spans="2:9" ht="15" customHeight="1" x14ac:dyDescent="0.25">
      <c r="B28" s="83" t="s">
        <v>24</v>
      </c>
      <c r="C28" s="84"/>
      <c r="D28" s="49">
        <v>3279215.16</v>
      </c>
      <c r="E28" s="50">
        <v>3237147.46</v>
      </c>
    </row>
    <row r="29" spans="2:9" ht="4.5" customHeight="1" x14ac:dyDescent="0.25">
      <c r="B29" s="87"/>
      <c r="C29" s="88"/>
      <c r="D29" s="53"/>
      <c r="E29" s="54"/>
    </row>
    <row r="30" spans="2:9" ht="15" customHeight="1" x14ac:dyDescent="0.25">
      <c r="B30" s="89" t="s">
        <v>26</v>
      </c>
      <c r="C30" s="90"/>
      <c r="D30" s="45">
        <f>SUM(D9+D18+D23)</f>
        <v>1868769574.1900001</v>
      </c>
      <c r="E30" s="46">
        <f>SUM(E9+E18+E23)</f>
        <v>1602462236.8099999</v>
      </c>
      <c r="G30" s="8"/>
    </row>
    <row r="31" spans="2:9" ht="3" customHeight="1" x14ac:dyDescent="0.25">
      <c r="B31" s="81"/>
      <c r="C31" s="82"/>
      <c r="D31" s="53"/>
      <c r="E31" s="54"/>
    </row>
    <row r="32" spans="2:9" ht="15" customHeight="1" x14ac:dyDescent="0.25">
      <c r="B32" s="72" t="s">
        <v>3</v>
      </c>
      <c r="C32" s="73"/>
      <c r="D32" s="53"/>
      <c r="E32" s="54"/>
    </row>
    <row r="33" spans="2:7" ht="3.75" customHeight="1" x14ac:dyDescent="0.25">
      <c r="B33" s="81"/>
      <c r="C33" s="82"/>
      <c r="D33" s="53"/>
      <c r="E33" s="54"/>
    </row>
    <row r="34" spans="2:7" ht="15" customHeight="1" x14ac:dyDescent="0.25">
      <c r="B34" s="72" t="s">
        <v>45</v>
      </c>
      <c r="C34" s="73"/>
      <c r="D34" s="45">
        <f>SUM(D35:D37)</f>
        <v>162598092.76999998</v>
      </c>
      <c r="E34" s="46">
        <f>SUM(E35:E37)</f>
        <v>144819022.30000001</v>
      </c>
      <c r="F34" s="69"/>
    </row>
    <row r="35" spans="2:7" ht="15" customHeight="1" x14ac:dyDescent="0.25">
      <c r="B35" s="83" t="s">
        <v>46</v>
      </c>
      <c r="C35" s="84"/>
      <c r="D35" s="57">
        <v>104577543.64</v>
      </c>
      <c r="E35" s="58">
        <v>93974013.930000007</v>
      </c>
      <c r="G35" s="19"/>
    </row>
    <row r="36" spans="2:7" ht="15" customHeight="1" x14ac:dyDescent="0.25">
      <c r="B36" s="83" t="s">
        <v>6</v>
      </c>
      <c r="C36" s="84"/>
      <c r="D36" s="57">
        <v>8276636.1900000004</v>
      </c>
      <c r="E36" s="58">
        <v>6473337.1100000003</v>
      </c>
      <c r="F36" s="9"/>
      <c r="G36" s="19"/>
    </row>
    <row r="37" spans="2:7" ht="15" customHeight="1" x14ac:dyDescent="0.25">
      <c r="B37" s="83" t="s">
        <v>8</v>
      </c>
      <c r="C37" s="84"/>
      <c r="D37" s="57">
        <v>49743912.939999998</v>
      </c>
      <c r="E37" s="58">
        <v>44371671.259999998</v>
      </c>
      <c r="F37" s="9"/>
      <c r="G37" s="19"/>
    </row>
    <row r="38" spans="2:7" ht="3.75" customHeight="1" x14ac:dyDescent="0.25">
      <c r="B38" s="81"/>
      <c r="C38" s="82"/>
      <c r="D38" s="53"/>
      <c r="E38" s="54"/>
    </row>
    <row r="39" spans="2:7" ht="15" customHeight="1" x14ac:dyDescent="0.25">
      <c r="B39" s="72" t="s">
        <v>42</v>
      </c>
      <c r="C39" s="73"/>
      <c r="D39" s="45">
        <f>SUM(D40:D48)</f>
        <v>5681419.7400000002</v>
      </c>
      <c r="E39" s="46">
        <f>SUM(E40:E48)</f>
        <v>5596555.96</v>
      </c>
      <c r="F39" s="69"/>
    </row>
    <row r="40" spans="2:7" ht="15" customHeight="1" x14ac:dyDescent="0.25">
      <c r="B40" s="83" t="s">
        <v>10</v>
      </c>
      <c r="C40" s="84"/>
      <c r="D40" s="47"/>
      <c r="E40" s="61">
        <v>0</v>
      </c>
      <c r="F40" s="9"/>
    </row>
    <row r="41" spans="2:7" ht="15" customHeight="1" x14ac:dyDescent="0.25">
      <c r="B41" s="83" t="s">
        <v>11</v>
      </c>
      <c r="C41" s="84"/>
      <c r="D41" s="47">
        <v>0</v>
      </c>
      <c r="E41" s="61">
        <v>0</v>
      </c>
      <c r="G41" s="10"/>
    </row>
    <row r="42" spans="2:7" ht="15" customHeight="1" x14ac:dyDescent="0.25">
      <c r="B42" s="83" t="s">
        <v>12</v>
      </c>
      <c r="C42" s="84"/>
      <c r="D42" s="57">
        <v>5681419.7400000002</v>
      </c>
      <c r="E42" s="58">
        <v>5596555.96</v>
      </c>
      <c r="F42" s="9"/>
      <c r="G42" s="10"/>
    </row>
    <row r="43" spans="2:7" ht="15" customHeight="1" x14ac:dyDescent="0.25">
      <c r="B43" s="83" t="s">
        <v>48</v>
      </c>
      <c r="C43" s="84"/>
      <c r="D43" s="47">
        <v>0</v>
      </c>
      <c r="E43" s="48">
        <v>0</v>
      </c>
      <c r="G43" s="10"/>
    </row>
    <row r="44" spans="2:7" ht="15" customHeight="1" x14ac:dyDescent="0.25">
      <c r="B44" s="83" t="s">
        <v>13</v>
      </c>
      <c r="C44" s="84"/>
      <c r="D44" s="47">
        <v>0</v>
      </c>
      <c r="E44" s="48">
        <v>0</v>
      </c>
      <c r="G44" s="8"/>
    </row>
    <row r="45" spans="2:7" ht="15" customHeight="1" x14ac:dyDescent="0.25">
      <c r="B45" s="83" t="s">
        <v>15</v>
      </c>
      <c r="C45" s="84"/>
      <c r="D45" s="47">
        <v>0</v>
      </c>
      <c r="E45" s="48">
        <v>0</v>
      </c>
      <c r="G45" s="8"/>
    </row>
    <row r="46" spans="2:7" ht="15" customHeight="1" x14ac:dyDescent="0.25">
      <c r="B46" s="83" t="s">
        <v>47</v>
      </c>
      <c r="C46" s="84"/>
      <c r="D46" s="47">
        <v>0</v>
      </c>
      <c r="E46" s="48">
        <v>0</v>
      </c>
    </row>
    <row r="47" spans="2:7" ht="15" customHeight="1" x14ac:dyDescent="0.25">
      <c r="B47" s="83" t="s">
        <v>16</v>
      </c>
      <c r="C47" s="84"/>
      <c r="D47" s="47">
        <v>0</v>
      </c>
      <c r="E47" s="48">
        <v>0</v>
      </c>
    </row>
    <row r="48" spans="2:7" ht="15" customHeight="1" x14ac:dyDescent="0.25">
      <c r="B48" s="83" t="s">
        <v>18</v>
      </c>
      <c r="C48" s="84"/>
      <c r="D48" s="47">
        <v>0</v>
      </c>
      <c r="E48" s="48">
        <v>0</v>
      </c>
      <c r="G48" s="8"/>
    </row>
    <row r="49" spans="2:7" ht="3" customHeight="1" x14ac:dyDescent="0.25">
      <c r="B49" s="81"/>
      <c r="C49" s="82"/>
      <c r="D49" s="53"/>
      <c r="E49" s="54"/>
    </row>
    <row r="50" spans="2:7" ht="15" customHeight="1" x14ac:dyDescent="0.25">
      <c r="B50" s="72" t="s">
        <v>14</v>
      </c>
      <c r="C50" s="73"/>
      <c r="D50" s="59">
        <f>SUM(D51:D53)</f>
        <v>0</v>
      </c>
      <c r="E50" s="60">
        <f>SUM(E51:E53)</f>
        <v>0</v>
      </c>
    </row>
    <row r="51" spans="2:7" ht="15" customHeight="1" x14ac:dyDescent="0.25">
      <c r="B51" s="83" t="s">
        <v>21</v>
      </c>
      <c r="C51" s="84"/>
      <c r="D51" s="47">
        <v>0</v>
      </c>
      <c r="E51" s="48">
        <v>0</v>
      </c>
    </row>
    <row r="52" spans="2:7" ht="15" customHeight="1" x14ac:dyDescent="0.25">
      <c r="B52" s="83" t="s">
        <v>23</v>
      </c>
      <c r="C52" s="84"/>
      <c r="D52" s="47">
        <v>0</v>
      </c>
      <c r="E52" s="48">
        <v>0</v>
      </c>
    </row>
    <row r="53" spans="2:7" ht="15" customHeight="1" x14ac:dyDescent="0.25">
      <c r="B53" s="83" t="s">
        <v>25</v>
      </c>
      <c r="C53" s="84"/>
      <c r="D53" s="47">
        <v>0</v>
      </c>
      <c r="E53" s="48">
        <v>0</v>
      </c>
    </row>
    <row r="54" spans="2:7" ht="3.75" customHeight="1" x14ac:dyDescent="0.25">
      <c r="B54" s="81"/>
      <c r="C54" s="82"/>
      <c r="D54" s="53"/>
      <c r="E54" s="54"/>
    </row>
    <row r="55" spans="2:7" ht="15" customHeight="1" x14ac:dyDescent="0.25">
      <c r="B55" s="72" t="s">
        <v>27</v>
      </c>
      <c r="C55" s="73"/>
      <c r="D55" s="45">
        <f>SUM(D56:D60)</f>
        <v>427019119.05000001</v>
      </c>
      <c r="E55" s="46">
        <f>SUM(E56:E60)</f>
        <v>328612226.64999998</v>
      </c>
    </row>
    <row r="56" spans="2:7" ht="15" customHeight="1" x14ac:dyDescent="0.25">
      <c r="B56" s="83" t="s">
        <v>28</v>
      </c>
      <c r="C56" s="84"/>
      <c r="D56" s="47">
        <v>427019119.05000001</v>
      </c>
      <c r="E56" s="61">
        <v>328612226.64999998</v>
      </c>
      <c r="F56" s="9"/>
    </row>
    <row r="57" spans="2:7" ht="15" customHeight="1" x14ac:dyDescent="0.25">
      <c r="B57" s="83" t="s">
        <v>29</v>
      </c>
      <c r="C57" s="84"/>
      <c r="D57" s="47">
        <v>0</v>
      </c>
      <c r="E57" s="48">
        <v>0</v>
      </c>
    </row>
    <row r="58" spans="2:7" ht="15" customHeight="1" x14ac:dyDescent="0.25">
      <c r="B58" s="83" t="s">
        <v>30</v>
      </c>
      <c r="C58" s="84"/>
      <c r="D58" s="57"/>
      <c r="E58" s="58">
        <v>0</v>
      </c>
    </row>
    <row r="59" spans="2:7" ht="15" customHeight="1" x14ac:dyDescent="0.25">
      <c r="B59" s="83" t="s">
        <v>31</v>
      </c>
      <c r="C59" s="84"/>
      <c r="D59" s="47">
        <v>0</v>
      </c>
      <c r="E59" s="48">
        <v>0</v>
      </c>
    </row>
    <row r="60" spans="2:7" ht="15" customHeight="1" x14ac:dyDescent="0.25">
      <c r="B60" s="83" t="s">
        <v>32</v>
      </c>
      <c r="C60" s="84"/>
      <c r="D60" s="47">
        <v>0</v>
      </c>
      <c r="E60" s="48">
        <v>0</v>
      </c>
    </row>
    <row r="61" spans="2:7" ht="15" customHeight="1" x14ac:dyDescent="0.25">
      <c r="B61" s="72" t="s">
        <v>33</v>
      </c>
      <c r="C61" s="73"/>
      <c r="D61" s="45">
        <f>SUM(D62:D67)</f>
        <v>13420159.26</v>
      </c>
      <c r="E61" s="46">
        <f>SUM(E62:E67)</f>
        <v>12431119.24</v>
      </c>
      <c r="G61" s="20"/>
    </row>
    <row r="62" spans="2:7" ht="15" customHeight="1" x14ac:dyDescent="0.25">
      <c r="B62" s="83" t="s">
        <v>34</v>
      </c>
      <c r="C62" s="84"/>
      <c r="D62" s="49">
        <v>8920311.4199999999</v>
      </c>
      <c r="E62" s="50">
        <v>7931271.4000000004</v>
      </c>
      <c r="G62" s="32"/>
    </row>
    <row r="63" spans="2:7" ht="15" customHeight="1" x14ac:dyDescent="0.25">
      <c r="B63" s="83" t="s">
        <v>35</v>
      </c>
      <c r="C63" s="84"/>
      <c r="D63" s="57">
        <v>0</v>
      </c>
      <c r="E63" s="61">
        <v>0</v>
      </c>
      <c r="G63" s="26"/>
    </row>
    <row r="64" spans="2:7" ht="15" customHeight="1" x14ac:dyDescent="0.25">
      <c r="B64" s="83" t="s">
        <v>36</v>
      </c>
      <c r="C64" s="84"/>
      <c r="D64" s="57">
        <v>0</v>
      </c>
      <c r="E64" s="61">
        <v>0</v>
      </c>
      <c r="G64" s="20"/>
    </row>
    <row r="65" spans="2:11" ht="15" customHeight="1" x14ac:dyDescent="0.25">
      <c r="B65" s="83" t="s">
        <v>37</v>
      </c>
      <c r="C65" s="84"/>
      <c r="D65" s="57">
        <v>0</v>
      </c>
      <c r="E65" s="61">
        <v>0</v>
      </c>
    </row>
    <row r="66" spans="2:11" ht="15" customHeight="1" x14ac:dyDescent="0.25">
      <c r="B66" s="83" t="s">
        <v>38</v>
      </c>
      <c r="C66" s="84"/>
      <c r="D66" s="57">
        <v>0</v>
      </c>
      <c r="E66" s="61">
        <v>0</v>
      </c>
    </row>
    <row r="67" spans="2:11" ht="15" customHeight="1" x14ac:dyDescent="0.25">
      <c r="B67" s="83" t="s">
        <v>39</v>
      </c>
      <c r="C67" s="84"/>
      <c r="D67" s="49">
        <v>4499847.84</v>
      </c>
      <c r="E67" s="50">
        <v>4499847.84</v>
      </c>
    </row>
    <row r="68" spans="2:11" ht="3.75" customHeight="1" x14ac:dyDescent="0.25">
      <c r="B68" s="39"/>
      <c r="C68" s="40"/>
      <c r="D68" s="53"/>
      <c r="E68" s="54"/>
    </row>
    <row r="69" spans="2:11" ht="15" customHeight="1" x14ac:dyDescent="0.25">
      <c r="B69" s="62" t="s">
        <v>40</v>
      </c>
      <c r="C69" s="40"/>
      <c r="D69" s="45">
        <f>SUM(D70)</f>
        <v>26873504.489999998</v>
      </c>
      <c r="E69" s="46">
        <f>SUM(E70)</f>
        <v>24066108.989999998</v>
      </c>
      <c r="G69" s="11"/>
      <c r="I69" s="30"/>
    </row>
    <row r="70" spans="2:11" ht="15" customHeight="1" x14ac:dyDescent="0.25">
      <c r="B70" s="83" t="s">
        <v>49</v>
      </c>
      <c r="C70" s="84"/>
      <c r="D70" s="57">
        <v>26873504.489999998</v>
      </c>
      <c r="E70" s="58">
        <v>24066108.989999998</v>
      </c>
      <c r="G70" s="5"/>
      <c r="I70" s="31" t="s">
        <v>61</v>
      </c>
    </row>
    <row r="71" spans="2:11" ht="4.5" customHeight="1" x14ac:dyDescent="0.25">
      <c r="B71" s="39"/>
      <c r="C71" s="40"/>
      <c r="D71" s="53"/>
      <c r="E71" s="54"/>
      <c r="I71" s="21" t="s">
        <v>62</v>
      </c>
    </row>
    <row r="72" spans="2:11" ht="15" customHeight="1" x14ac:dyDescent="0.25">
      <c r="B72" s="63" t="s">
        <v>41</v>
      </c>
      <c r="C72" s="64"/>
      <c r="D72" s="45">
        <f>SUM(D69+D61+D55+D50+D39+D34)</f>
        <v>635592295.30999994</v>
      </c>
      <c r="E72" s="46">
        <f>SUM(E69+E61+E55+E50+E39+E34)</f>
        <v>515525033.13999999</v>
      </c>
      <c r="F72" s="12"/>
      <c r="G72" s="13"/>
      <c r="I72" s="22"/>
    </row>
    <row r="73" spans="2:11" ht="3.75" customHeight="1" x14ac:dyDescent="0.25">
      <c r="B73" s="39"/>
      <c r="C73" s="40"/>
      <c r="D73" s="53"/>
      <c r="E73" s="54"/>
      <c r="G73" s="14"/>
    </row>
    <row r="74" spans="2:11" ht="15" customHeight="1" x14ac:dyDescent="0.25">
      <c r="B74" s="65" t="s">
        <v>50</v>
      </c>
      <c r="C74" s="66"/>
      <c r="D74" s="67">
        <f>D30-D72</f>
        <v>1233177278.8800001</v>
      </c>
      <c r="E74" s="68">
        <f>E30-E72</f>
        <v>1086937203.6700001</v>
      </c>
      <c r="F74" s="71"/>
      <c r="G74" s="45"/>
      <c r="I74" s="30"/>
    </row>
    <row r="75" spans="2:11" ht="6" customHeight="1" x14ac:dyDescent="0.25">
      <c r="B75" s="15"/>
      <c r="C75" s="4"/>
      <c r="D75" s="25"/>
      <c r="E75" s="4"/>
      <c r="G75" s="4"/>
      <c r="I75" s="30"/>
    </row>
    <row r="76" spans="2:11" ht="11.4" customHeight="1" x14ac:dyDescent="0.25">
      <c r="B76" s="84" t="s">
        <v>51</v>
      </c>
      <c r="C76" s="84"/>
      <c r="D76" s="84"/>
      <c r="E76" s="84"/>
      <c r="I76" s="31"/>
    </row>
    <row r="77" spans="2:11" ht="11.4" customHeight="1" x14ac:dyDescent="0.25">
      <c r="B77" s="36"/>
      <c r="C77" s="36"/>
      <c r="D77" s="70"/>
      <c r="E77" s="36"/>
      <c r="I77" s="31"/>
    </row>
    <row r="78" spans="2:11" x14ac:dyDescent="0.25">
      <c r="D78" s="33"/>
      <c r="E78" s="34"/>
      <c r="F78" s="34"/>
      <c r="I78" s="23"/>
      <c r="J78" s="16"/>
      <c r="K78" s="16"/>
    </row>
    <row r="79" spans="2:11" x14ac:dyDescent="0.25">
      <c r="C79" s="16"/>
      <c r="D79" s="17"/>
      <c r="E79" s="17"/>
      <c r="F79" s="30"/>
      <c r="I79" s="30"/>
    </row>
    <row r="80" spans="2:11" x14ac:dyDescent="0.25">
      <c r="D80" s="28"/>
      <c r="I80" s="30"/>
    </row>
    <row r="81" spans="3:9" x14ac:dyDescent="0.25">
      <c r="I81" s="30"/>
    </row>
    <row r="82" spans="3:9" x14ac:dyDescent="0.25">
      <c r="I82" s="30"/>
    </row>
    <row r="83" spans="3:9" x14ac:dyDescent="0.25">
      <c r="I83" s="23"/>
    </row>
    <row r="84" spans="3:9" x14ac:dyDescent="0.25">
      <c r="I84" s="23"/>
    </row>
    <row r="85" spans="3:9" x14ac:dyDescent="0.25">
      <c r="I85" s="30"/>
    </row>
    <row r="90" spans="3:9" x14ac:dyDescent="0.25">
      <c r="C90" s="35"/>
      <c r="D90" s="29"/>
      <c r="E90" s="18"/>
      <c r="F90" s="18"/>
      <c r="G90" s="18"/>
      <c r="H90" s="18"/>
    </row>
    <row r="91" spans="3:9" x14ac:dyDescent="0.25">
      <c r="D91" s="29"/>
      <c r="E91" s="18"/>
      <c r="F91" s="18"/>
      <c r="G91" s="18"/>
    </row>
  </sheetData>
  <mergeCells count="67">
    <mergeCell ref="B70:C70"/>
    <mergeCell ref="B76:E76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D18:D19"/>
    <mergeCell ref="E18:E19"/>
    <mergeCell ref="B8:C8"/>
    <mergeCell ref="B9:C9"/>
    <mergeCell ref="B10:C10"/>
    <mergeCell ref="B11:C11"/>
    <mergeCell ref="B12:C12"/>
    <mergeCell ref="B13:C13"/>
    <mergeCell ref="B7:C7"/>
    <mergeCell ref="B1:E1"/>
    <mergeCell ref="B2:E2"/>
    <mergeCell ref="B3:E3"/>
    <mergeCell ref="B5:C5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2021-10-11T15:56:33Z</cp:lastPrinted>
  <dcterms:created xsi:type="dcterms:W3CDTF">2014-09-04T17:23:24Z</dcterms:created>
  <dcterms:modified xsi:type="dcterms:W3CDTF">2022-10-12T22:37:20Z</dcterms:modified>
</cp:coreProperties>
</file>