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6 Edos Fin jun 2022\1CONAC 06 2022\"/>
    </mc:Choice>
  </mc:AlternateContent>
  <bookViews>
    <workbookView xWindow="0" yWindow="0" windowWidth="28800" windowHeight="11730"/>
  </bookViews>
  <sheets>
    <sheet name="01.01 MODIFICADO jun 22" sheetId="1" r:id="rId1"/>
  </sheets>
  <definedNames>
    <definedName name="_xlnm.Print_Area" localSheetId="0">'01.01 MODIFICADO jun 22'!$A$1:$F$93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F66" i="1"/>
  <c r="E66" i="1"/>
  <c r="E61" i="1"/>
  <c r="E60" i="1" s="1"/>
  <c r="F60" i="1"/>
  <c r="F72" i="1" s="1"/>
  <c r="E51" i="1"/>
  <c r="F51" i="1"/>
  <c r="F46" i="1"/>
  <c r="F56" i="1" s="1"/>
  <c r="E46" i="1"/>
  <c r="F23" i="1"/>
  <c r="E23" i="1"/>
  <c r="F9" i="1"/>
  <c r="F42" i="1" s="1"/>
  <c r="E9" i="1"/>
  <c r="E42" i="1" s="1"/>
  <c r="E72" i="1" l="1"/>
  <c r="E74" i="1" s="1"/>
  <c r="E56" i="1"/>
  <c r="F74" i="1"/>
  <c r="F77" i="1" s="1"/>
  <c r="E76" i="1" s="1"/>
  <c r="E77" i="1" l="1"/>
  <c r="F78" i="1" s="1"/>
</calcChain>
</file>

<file path=xl/sharedStrings.xml><?xml version="1.0" encoding="utf-8"?>
<sst xmlns="http://schemas.openxmlformats.org/spreadsheetml/2006/main" count="64" uniqueCount="56">
  <si>
    <t>Instituto de la Función Registral del Estado de México</t>
  </si>
  <si>
    <t>8. Estado de Flujos de Efectivo</t>
  </si>
  <si>
    <t>Del 1 al 30 de Junio de 2022</t>
  </si>
  <si>
    <t>Concepto</t>
  </si>
  <si>
    <t xml:space="preserve">Mes Actual </t>
  </si>
  <si>
    <t xml:space="preserve">Mes Anterior 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</si>
  <si>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</si>
  <si>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</si>
  <si>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</si>
  <si>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</si>
  <si>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</si>
  <si>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</si>
  <si>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</si>
  <si>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</si>
  <si>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</si>
  <si>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</si>
  <si>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</si>
  <si>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</si>
  <si>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</si>
  <si>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</si>
  <si>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</si>
  <si>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</si>
  <si>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</si>
  <si>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</si>
  <si>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</si>
  <si>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</si>
  <si>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</si>
  <si>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</si>
  <si>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</si>
  <si>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</si>
  <si>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</si>
  <si>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</si>
  <si>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</si>
  <si>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</si>
  <si>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</si>
  <si>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</si>
  <si>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</si>
  <si>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</si>
  <si>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</si>
  <si>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</si>
  <si>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</si>
  <si>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</si>
  <si>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</si>
  <si>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</si>
  <si>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</si>
  <si>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</si>
  <si>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</si>
  <si>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</si>
  <si>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</si>
  <si>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</si>
  <si>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</si>
  <si>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</si>
  <si>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</si>
  <si>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</si>
  <si>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efectivo y equivalentes EDOT sit Finan No. 6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</si>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</sst>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_ ;\-#,##0.00\ "/>
    <numFmt numFmtId="168" formatCode="#,##0.0000000000000_ ;\-#,##0.0000000000000\ "/>
    <numFmt numFmtId="169" formatCode="#,##0.0_ ;\-#,##0.0\ "/>
    <numFmt numFmtId="170" formatCode="#,##0.000000000_ ;\-#,##0.000000000\ "/>
    <numFmt numFmtId="171" formatCode="#,##0.00000000000_ ;\-#,##0.000000000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elveticaNeueLT Std"/>
      <family val="2"/>
    </font>
    <font>
      <sz val="12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12"/>
      <color rgb="FFFF0000"/>
      <name val="HelveticaNeueLT Std"/>
      <family val="2"/>
    </font>
    <font>
      <sz val="10"/>
      <name val="HelveticaNeueLT Std"/>
      <family val="2"/>
    </font>
    <font>
      <sz val="5.5"/>
      <color rgb="FFFF0000"/>
      <name val="HelveticaNeueLT Std"/>
      <family val="2"/>
    </font>
    <font>
      <b/>
      <i/>
      <sz val="10"/>
      <color theme="1"/>
      <name val="HelveticaNeueLT Std"/>
      <family val="2"/>
    </font>
    <font>
      <sz val="12"/>
      <color theme="0"/>
      <name val="HelveticaNeueLT Std"/>
      <family val="2"/>
    </font>
    <font>
      <sz val="9"/>
      <color theme="1"/>
      <name val="Gotham Book"/>
    </font>
    <font>
      <sz val="12"/>
      <color theme="7" tint="-0.499984740745262"/>
      <name val="HelveticaNeueLT Std"/>
      <family val="2"/>
    </font>
    <font>
      <sz val="9"/>
      <color rgb="FFFF0000"/>
      <name val="HelveticaNeueLT Std"/>
      <family val="2"/>
    </font>
    <font>
      <sz val="10"/>
      <color theme="0"/>
      <name val="HelveticaNeueLT Std"/>
      <family val="2"/>
    </font>
    <font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43" fontId="3" fillId="0" borderId="0" xfId="1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43" fontId="5" fillId="0" borderId="0" xfId="1" applyFont="1" applyFill="1"/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43" fontId="3" fillId="0" borderId="0" xfId="1" applyFont="1" applyFill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/>
    <xf numFmtId="164" fontId="5" fillId="0" borderId="6" xfId="0" applyNumberFormat="1" applyFont="1" applyFill="1" applyBorder="1"/>
    <xf numFmtId="43" fontId="9" fillId="0" borderId="0" xfId="1" applyFont="1" applyFill="1" applyProtection="1"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5" fillId="0" borderId="8" xfId="0" applyNumberFormat="1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/>
    <xf numFmtId="165" fontId="8" fillId="0" borderId="8" xfId="0" applyNumberFormat="1" applyFont="1" applyFill="1" applyBorder="1"/>
    <xf numFmtId="166" fontId="5" fillId="0" borderId="0" xfId="1" applyNumberFormat="1" applyFont="1" applyFill="1"/>
    <xf numFmtId="166" fontId="5" fillId="0" borderId="0" xfId="0" applyNumberFormat="1" applyFont="1" applyFill="1"/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/>
    <xf numFmtId="165" fontId="5" fillId="0" borderId="8" xfId="0" applyNumberFormat="1" applyFont="1" applyFill="1" applyBorder="1"/>
    <xf numFmtId="165" fontId="5" fillId="0" borderId="0" xfId="0" applyNumberFormat="1" applyFont="1" applyFill="1" applyBorder="1" applyAlignment="1">
      <alignment wrapText="1"/>
    </xf>
    <xf numFmtId="165" fontId="5" fillId="0" borderId="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5" fontId="10" fillId="0" borderId="0" xfId="0" applyNumberFormat="1" applyFont="1" applyFill="1" applyBorder="1"/>
    <xf numFmtId="165" fontId="10" fillId="0" borderId="8" xfId="0" applyNumberFormat="1" applyFont="1" applyFill="1" applyBorder="1"/>
    <xf numFmtId="167" fontId="4" fillId="0" borderId="0" xfId="0" applyNumberFormat="1" applyFont="1" applyFill="1"/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3" fontId="11" fillId="0" borderId="0" xfId="1" applyFont="1" applyFill="1"/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4" fillId="0" borderId="8" xfId="0" applyNumberFormat="1" applyFont="1" applyFill="1" applyBorder="1"/>
    <xf numFmtId="43" fontId="15" fillId="0" borderId="0" xfId="1" applyFont="1" applyFill="1"/>
    <xf numFmtId="168" fontId="16" fillId="0" borderId="0" xfId="0" applyNumberFormat="1" applyFont="1" applyFill="1"/>
    <xf numFmtId="43" fontId="9" fillId="0" borderId="0" xfId="1" applyFont="1" applyFill="1"/>
    <xf numFmtId="43" fontId="16" fillId="0" borderId="0" xfId="1" applyFont="1" applyFill="1"/>
    <xf numFmtId="0" fontId="8" fillId="0" borderId="9" xfId="0" applyFont="1" applyFill="1" applyBorder="1"/>
    <xf numFmtId="0" fontId="5" fillId="0" borderId="10" xfId="0" applyFont="1" applyFill="1" applyBorder="1"/>
    <xf numFmtId="164" fontId="18" fillId="0" borderId="10" xfId="0" applyNumberFormat="1" applyFont="1" applyFill="1" applyBorder="1"/>
    <xf numFmtId="164" fontId="18" fillId="0" borderId="11" xfId="0" applyNumberFormat="1" applyFont="1" applyFill="1" applyBorder="1"/>
    <xf numFmtId="0" fontId="16" fillId="0" borderId="0" xfId="0" applyFont="1" applyFill="1"/>
    <xf numFmtId="0" fontId="8" fillId="0" borderId="0" xfId="0" applyFont="1" applyFill="1"/>
    <xf numFmtId="43" fontId="5" fillId="0" borderId="0" xfId="1" applyFont="1" applyFill="1" applyBorder="1"/>
    <xf numFmtId="168" fontId="5" fillId="0" borderId="0" xfId="0" applyNumberFormat="1" applyFont="1" applyFill="1"/>
    <xf numFmtId="164" fontId="18" fillId="0" borderId="0" xfId="0" applyNumberFormat="1" applyFont="1" applyFill="1"/>
    <xf numFmtId="167" fontId="5" fillId="0" borderId="0" xfId="0" applyNumberFormat="1" applyFont="1" applyFill="1"/>
    <xf numFmtId="169" fontId="16" fillId="0" borderId="0" xfId="0" applyNumberFormat="1" applyFont="1" applyFill="1"/>
    <xf numFmtId="165" fontId="18" fillId="0" borderId="0" xfId="0" applyNumberFormat="1" applyFont="1" applyFill="1"/>
    <xf numFmtId="170" fontId="5" fillId="0" borderId="0" xfId="0" applyNumberFormat="1" applyFont="1" applyFill="1"/>
    <xf numFmtId="167" fontId="18" fillId="0" borderId="0" xfId="0" applyNumberFormat="1" applyFont="1" applyFill="1"/>
    <xf numFmtId="171" fontId="16" fillId="0" borderId="0" xfId="0" applyNumberFormat="1" applyFont="1" applyFill="1"/>
    <xf numFmtId="0" fontId="18" fillId="0" borderId="0" xfId="0" applyFont="1" applyFill="1"/>
    <xf numFmtId="164" fontId="16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3" fontId="13" fillId="0" borderId="0" xfId="1" applyFont="1" applyFill="1"/>
    <xf numFmtId="43" fontId="14" fillId="0" borderId="0" xfId="1" applyFont="1" applyFill="1" applyBorder="1"/>
    <xf numFmtId="165" fontId="14" fillId="0" borderId="0" xfId="0" applyNumberFormat="1" applyFont="1" applyFill="1" applyBorder="1"/>
    <xf numFmtId="43" fontId="4" fillId="0" borderId="0" xfId="1" applyFont="1" applyFill="1"/>
    <xf numFmtId="0" fontId="17" fillId="0" borderId="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5" fontId="17" fillId="0" borderId="0" xfId="0" applyNumberFormat="1" applyFont="1" applyFill="1" applyBorder="1"/>
    <xf numFmtId="164" fontId="17" fillId="0" borderId="8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2048387</xdr:colOff>
      <xdr:row>86</xdr:row>
      <xdr:rowOff>161249</xdr:rowOff>
    </xdr:from>
    <xdr:to>
      <xdr:col>4</xdr:col>
      <xdr:colOff>948791</xdr:colOff>
      <xdr:row>91</xdr:row>
      <xdr:rowOff>122940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1E3D810C-11E6-42FD-BBEA-CBAC1798F948}"/>
            </a:ext>
          </a:extLst>
        </xdr:cNvPr>
        <xdr:cNvSpPr txBox="1"/>
      </xdr:nvSpPr>
      <xdr:spPr>
        <a:xfrm>
          <a:off x="2924687" y="13010474"/>
          <a:ext cx="2738979" cy="914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92177</xdr:colOff>
      <xdr:row>86</xdr:row>
      <xdr:rowOff>120908</xdr:rowOff>
    </xdr:from>
    <xdr:to>
      <xdr:col>3</xdr:col>
      <xdr:colOff>1846347</xdr:colOff>
      <xdr:row>90</xdr:row>
      <xdr:rowOff>100420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1D834C4-47BD-4F97-AF15-B56874A8C3BB}"/>
            </a:ext>
          </a:extLst>
        </xdr:cNvPr>
        <xdr:cNvSpPr txBox="1"/>
      </xdr:nvSpPr>
      <xdr:spPr>
        <a:xfrm>
          <a:off x="320777" y="12970133"/>
          <a:ext cx="2401870" cy="7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993469</xdr:colOff>
      <xdr:row>86</xdr:row>
      <xdr:rowOff>153628</xdr:rowOff>
    </xdr:from>
    <xdr:to>
      <xdr:col>6</xdr:col>
      <xdr:colOff>20484</xdr:colOff>
      <xdr:row>92</xdr:row>
      <xdr:rowOff>6486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B379BA4-B97A-4960-8ADA-72600B56AEB4}"/>
            </a:ext>
          </a:extLst>
        </xdr:cNvPr>
        <xdr:cNvSpPr txBox="1"/>
      </xdr:nvSpPr>
      <xdr:spPr>
        <a:xfrm>
          <a:off x="5708344" y="13002853"/>
          <a:ext cx="2808440" cy="9958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88"/>
  <sheetViews>
    <sheetView showGridLines="0" tabSelected="1" zoomScale="115" zoomScaleNormal="115" zoomScaleSheetLayoutView="93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:D21"/>
    </sheetView>
  </sheetViews>
  <sheetFormatPr baseColWidth="10" defaultRowHeight="15" x14ac:dyDescent="0.2"/>
  <cols>
    <col min="1" max="2" width="1.7109375" style="4" customWidth="1"/>
    <col min="3" max="3" width="9.7109375" style="4" customWidth="1"/>
    <col min="4" max="4" width="57.5703125" style="4" customWidth="1"/>
    <col min="5" max="5" width="28" style="4" customWidth="1"/>
    <col min="6" max="6" width="28.7109375" style="4" customWidth="1"/>
    <col min="7" max="8" width="19.5703125" style="12" customWidth="1"/>
    <col min="9" max="9" width="17.28515625" style="3" customWidth="1"/>
    <col min="10" max="10" width="14.28515625" style="4" bestFit="1" customWidth="1"/>
    <col min="11" max="11" width="14.28515625" style="5" bestFit="1" customWidth="1"/>
    <col min="12" max="12" width="12.140625" style="5" bestFit="1" customWidth="1"/>
    <col min="13" max="13" width="14.28515625" style="5" bestFit="1" customWidth="1"/>
    <col min="14" max="257" width="11.42578125" style="4"/>
    <col min="258" max="259" width="1.7109375" style="4" customWidth="1"/>
    <col min="260" max="260" width="9.7109375" style="4" customWidth="1"/>
    <col min="261" max="261" width="57.5703125" style="4" customWidth="1"/>
    <col min="262" max="262" width="28" style="4" customWidth="1"/>
    <col min="263" max="263" width="28.7109375" style="4" customWidth="1"/>
    <col min="264" max="264" width="26.5703125" style="4" bestFit="1" customWidth="1"/>
    <col min="265" max="265" width="16.28515625" style="4" customWidth="1"/>
    <col min="266" max="266" width="11.42578125" style="4"/>
    <col min="267" max="267" width="14.28515625" style="4" bestFit="1" customWidth="1"/>
    <col min="268" max="268" width="12.140625" style="4" bestFit="1" customWidth="1"/>
    <col min="269" max="269" width="14.28515625" style="4" bestFit="1" customWidth="1"/>
    <col min="270" max="513" width="11.42578125" style="4"/>
    <col min="514" max="515" width="1.7109375" style="4" customWidth="1"/>
    <col min="516" max="516" width="9.7109375" style="4" customWidth="1"/>
    <col min="517" max="517" width="57.5703125" style="4" customWidth="1"/>
    <col min="518" max="518" width="28" style="4" customWidth="1"/>
    <col min="519" max="519" width="28.7109375" style="4" customWidth="1"/>
    <col min="520" max="520" width="26.5703125" style="4" bestFit="1" customWidth="1"/>
    <col min="521" max="521" width="16.28515625" style="4" customWidth="1"/>
    <col min="522" max="522" width="11.42578125" style="4"/>
    <col min="523" max="523" width="14.28515625" style="4" bestFit="1" customWidth="1"/>
    <col min="524" max="524" width="12.140625" style="4" bestFit="1" customWidth="1"/>
    <col min="525" max="525" width="14.28515625" style="4" bestFit="1" customWidth="1"/>
    <col min="526" max="769" width="11.42578125" style="4"/>
    <col min="770" max="771" width="1.7109375" style="4" customWidth="1"/>
    <col min="772" max="772" width="9.7109375" style="4" customWidth="1"/>
    <col min="773" max="773" width="57.5703125" style="4" customWidth="1"/>
    <col min="774" max="774" width="28" style="4" customWidth="1"/>
    <col min="775" max="775" width="28.7109375" style="4" customWidth="1"/>
    <col min="776" max="776" width="26.5703125" style="4" bestFit="1" customWidth="1"/>
    <col min="777" max="777" width="16.28515625" style="4" customWidth="1"/>
    <col min="778" max="778" width="11.42578125" style="4"/>
    <col min="779" max="779" width="14.28515625" style="4" bestFit="1" customWidth="1"/>
    <col min="780" max="780" width="12.140625" style="4" bestFit="1" customWidth="1"/>
    <col min="781" max="781" width="14.28515625" style="4" bestFit="1" customWidth="1"/>
    <col min="782" max="1025" width="11.42578125" style="4"/>
    <col min="1026" max="1027" width="1.7109375" style="4" customWidth="1"/>
    <col min="1028" max="1028" width="9.7109375" style="4" customWidth="1"/>
    <col min="1029" max="1029" width="57.5703125" style="4" customWidth="1"/>
    <col min="1030" max="1030" width="28" style="4" customWidth="1"/>
    <col min="1031" max="1031" width="28.7109375" style="4" customWidth="1"/>
    <col min="1032" max="1032" width="26.5703125" style="4" bestFit="1" customWidth="1"/>
    <col min="1033" max="1033" width="16.28515625" style="4" customWidth="1"/>
    <col min="1034" max="1034" width="11.42578125" style="4"/>
    <col min="1035" max="1035" width="14.28515625" style="4" bestFit="1" customWidth="1"/>
    <col min="1036" max="1036" width="12.140625" style="4" bestFit="1" customWidth="1"/>
    <col min="1037" max="1037" width="14.28515625" style="4" bestFit="1" customWidth="1"/>
    <col min="1038" max="1281" width="11.42578125" style="4"/>
    <col min="1282" max="1283" width="1.7109375" style="4" customWidth="1"/>
    <col min="1284" max="1284" width="9.7109375" style="4" customWidth="1"/>
    <col min="1285" max="1285" width="57.5703125" style="4" customWidth="1"/>
    <col min="1286" max="1286" width="28" style="4" customWidth="1"/>
    <col min="1287" max="1287" width="28.7109375" style="4" customWidth="1"/>
    <col min="1288" max="1288" width="26.5703125" style="4" bestFit="1" customWidth="1"/>
    <col min="1289" max="1289" width="16.28515625" style="4" customWidth="1"/>
    <col min="1290" max="1290" width="11.42578125" style="4"/>
    <col min="1291" max="1291" width="14.28515625" style="4" bestFit="1" customWidth="1"/>
    <col min="1292" max="1292" width="12.140625" style="4" bestFit="1" customWidth="1"/>
    <col min="1293" max="1293" width="14.28515625" style="4" bestFit="1" customWidth="1"/>
    <col min="1294" max="1537" width="11.42578125" style="4"/>
    <col min="1538" max="1539" width="1.7109375" style="4" customWidth="1"/>
    <col min="1540" max="1540" width="9.7109375" style="4" customWidth="1"/>
    <col min="1541" max="1541" width="57.5703125" style="4" customWidth="1"/>
    <col min="1542" max="1542" width="28" style="4" customWidth="1"/>
    <col min="1543" max="1543" width="28.7109375" style="4" customWidth="1"/>
    <col min="1544" max="1544" width="26.5703125" style="4" bestFit="1" customWidth="1"/>
    <col min="1545" max="1545" width="16.28515625" style="4" customWidth="1"/>
    <col min="1546" max="1546" width="11.42578125" style="4"/>
    <col min="1547" max="1547" width="14.28515625" style="4" bestFit="1" customWidth="1"/>
    <col min="1548" max="1548" width="12.140625" style="4" bestFit="1" customWidth="1"/>
    <col min="1549" max="1549" width="14.28515625" style="4" bestFit="1" customWidth="1"/>
    <col min="1550" max="1793" width="11.42578125" style="4"/>
    <col min="1794" max="1795" width="1.7109375" style="4" customWidth="1"/>
    <col min="1796" max="1796" width="9.7109375" style="4" customWidth="1"/>
    <col min="1797" max="1797" width="57.5703125" style="4" customWidth="1"/>
    <col min="1798" max="1798" width="28" style="4" customWidth="1"/>
    <col min="1799" max="1799" width="28.7109375" style="4" customWidth="1"/>
    <col min="1800" max="1800" width="26.5703125" style="4" bestFit="1" customWidth="1"/>
    <col min="1801" max="1801" width="16.28515625" style="4" customWidth="1"/>
    <col min="1802" max="1802" width="11.42578125" style="4"/>
    <col min="1803" max="1803" width="14.28515625" style="4" bestFit="1" customWidth="1"/>
    <col min="1804" max="1804" width="12.140625" style="4" bestFit="1" customWidth="1"/>
    <col min="1805" max="1805" width="14.28515625" style="4" bestFit="1" customWidth="1"/>
    <col min="1806" max="2049" width="11.42578125" style="4"/>
    <col min="2050" max="2051" width="1.7109375" style="4" customWidth="1"/>
    <col min="2052" max="2052" width="9.7109375" style="4" customWidth="1"/>
    <col min="2053" max="2053" width="57.5703125" style="4" customWidth="1"/>
    <col min="2054" max="2054" width="28" style="4" customWidth="1"/>
    <col min="2055" max="2055" width="28.7109375" style="4" customWidth="1"/>
    <col min="2056" max="2056" width="26.5703125" style="4" bestFit="1" customWidth="1"/>
    <col min="2057" max="2057" width="16.28515625" style="4" customWidth="1"/>
    <col min="2058" max="2058" width="11.42578125" style="4"/>
    <col min="2059" max="2059" width="14.28515625" style="4" bestFit="1" customWidth="1"/>
    <col min="2060" max="2060" width="12.140625" style="4" bestFit="1" customWidth="1"/>
    <col min="2061" max="2061" width="14.28515625" style="4" bestFit="1" customWidth="1"/>
    <col min="2062" max="2305" width="11.42578125" style="4"/>
    <col min="2306" max="2307" width="1.7109375" style="4" customWidth="1"/>
    <col min="2308" max="2308" width="9.7109375" style="4" customWidth="1"/>
    <col min="2309" max="2309" width="57.5703125" style="4" customWidth="1"/>
    <col min="2310" max="2310" width="28" style="4" customWidth="1"/>
    <col min="2311" max="2311" width="28.7109375" style="4" customWidth="1"/>
    <col min="2312" max="2312" width="26.5703125" style="4" bestFit="1" customWidth="1"/>
    <col min="2313" max="2313" width="16.28515625" style="4" customWidth="1"/>
    <col min="2314" max="2314" width="11.42578125" style="4"/>
    <col min="2315" max="2315" width="14.28515625" style="4" bestFit="1" customWidth="1"/>
    <col min="2316" max="2316" width="12.140625" style="4" bestFit="1" customWidth="1"/>
    <col min="2317" max="2317" width="14.28515625" style="4" bestFit="1" customWidth="1"/>
    <col min="2318" max="2561" width="11.42578125" style="4"/>
    <col min="2562" max="2563" width="1.7109375" style="4" customWidth="1"/>
    <col min="2564" max="2564" width="9.7109375" style="4" customWidth="1"/>
    <col min="2565" max="2565" width="57.5703125" style="4" customWidth="1"/>
    <col min="2566" max="2566" width="28" style="4" customWidth="1"/>
    <col min="2567" max="2567" width="28.7109375" style="4" customWidth="1"/>
    <col min="2568" max="2568" width="26.5703125" style="4" bestFit="1" customWidth="1"/>
    <col min="2569" max="2569" width="16.28515625" style="4" customWidth="1"/>
    <col min="2570" max="2570" width="11.42578125" style="4"/>
    <col min="2571" max="2571" width="14.28515625" style="4" bestFit="1" customWidth="1"/>
    <col min="2572" max="2572" width="12.140625" style="4" bestFit="1" customWidth="1"/>
    <col min="2573" max="2573" width="14.28515625" style="4" bestFit="1" customWidth="1"/>
    <col min="2574" max="2817" width="11.42578125" style="4"/>
    <col min="2818" max="2819" width="1.7109375" style="4" customWidth="1"/>
    <col min="2820" max="2820" width="9.7109375" style="4" customWidth="1"/>
    <col min="2821" max="2821" width="57.5703125" style="4" customWidth="1"/>
    <col min="2822" max="2822" width="28" style="4" customWidth="1"/>
    <col min="2823" max="2823" width="28.7109375" style="4" customWidth="1"/>
    <col min="2824" max="2824" width="26.5703125" style="4" bestFit="1" customWidth="1"/>
    <col min="2825" max="2825" width="16.28515625" style="4" customWidth="1"/>
    <col min="2826" max="2826" width="11.42578125" style="4"/>
    <col min="2827" max="2827" width="14.28515625" style="4" bestFit="1" customWidth="1"/>
    <col min="2828" max="2828" width="12.140625" style="4" bestFit="1" customWidth="1"/>
    <col min="2829" max="2829" width="14.28515625" style="4" bestFit="1" customWidth="1"/>
    <col min="2830" max="3073" width="11.42578125" style="4"/>
    <col min="3074" max="3075" width="1.7109375" style="4" customWidth="1"/>
    <col min="3076" max="3076" width="9.7109375" style="4" customWidth="1"/>
    <col min="3077" max="3077" width="57.5703125" style="4" customWidth="1"/>
    <col min="3078" max="3078" width="28" style="4" customWidth="1"/>
    <col min="3079" max="3079" width="28.7109375" style="4" customWidth="1"/>
    <col min="3080" max="3080" width="26.5703125" style="4" bestFit="1" customWidth="1"/>
    <col min="3081" max="3081" width="16.28515625" style="4" customWidth="1"/>
    <col min="3082" max="3082" width="11.42578125" style="4"/>
    <col min="3083" max="3083" width="14.28515625" style="4" bestFit="1" customWidth="1"/>
    <col min="3084" max="3084" width="12.140625" style="4" bestFit="1" customWidth="1"/>
    <col min="3085" max="3085" width="14.28515625" style="4" bestFit="1" customWidth="1"/>
    <col min="3086" max="3329" width="11.42578125" style="4"/>
    <col min="3330" max="3331" width="1.7109375" style="4" customWidth="1"/>
    <col min="3332" max="3332" width="9.7109375" style="4" customWidth="1"/>
    <col min="3333" max="3333" width="57.5703125" style="4" customWidth="1"/>
    <col min="3334" max="3334" width="28" style="4" customWidth="1"/>
    <col min="3335" max="3335" width="28.7109375" style="4" customWidth="1"/>
    <col min="3336" max="3336" width="26.5703125" style="4" bestFit="1" customWidth="1"/>
    <col min="3337" max="3337" width="16.28515625" style="4" customWidth="1"/>
    <col min="3338" max="3338" width="11.42578125" style="4"/>
    <col min="3339" max="3339" width="14.28515625" style="4" bestFit="1" customWidth="1"/>
    <col min="3340" max="3340" width="12.140625" style="4" bestFit="1" customWidth="1"/>
    <col min="3341" max="3341" width="14.28515625" style="4" bestFit="1" customWidth="1"/>
    <col min="3342" max="3585" width="11.42578125" style="4"/>
    <col min="3586" max="3587" width="1.7109375" style="4" customWidth="1"/>
    <col min="3588" max="3588" width="9.7109375" style="4" customWidth="1"/>
    <col min="3589" max="3589" width="57.5703125" style="4" customWidth="1"/>
    <col min="3590" max="3590" width="28" style="4" customWidth="1"/>
    <col min="3591" max="3591" width="28.7109375" style="4" customWidth="1"/>
    <col min="3592" max="3592" width="26.5703125" style="4" bestFit="1" customWidth="1"/>
    <col min="3593" max="3593" width="16.28515625" style="4" customWidth="1"/>
    <col min="3594" max="3594" width="11.42578125" style="4"/>
    <col min="3595" max="3595" width="14.28515625" style="4" bestFit="1" customWidth="1"/>
    <col min="3596" max="3596" width="12.140625" style="4" bestFit="1" customWidth="1"/>
    <col min="3597" max="3597" width="14.28515625" style="4" bestFit="1" customWidth="1"/>
    <col min="3598" max="3841" width="11.42578125" style="4"/>
    <col min="3842" max="3843" width="1.7109375" style="4" customWidth="1"/>
    <col min="3844" max="3844" width="9.7109375" style="4" customWidth="1"/>
    <col min="3845" max="3845" width="57.5703125" style="4" customWidth="1"/>
    <col min="3846" max="3846" width="28" style="4" customWidth="1"/>
    <col min="3847" max="3847" width="28.7109375" style="4" customWidth="1"/>
    <col min="3848" max="3848" width="26.5703125" style="4" bestFit="1" customWidth="1"/>
    <col min="3849" max="3849" width="16.28515625" style="4" customWidth="1"/>
    <col min="3850" max="3850" width="11.42578125" style="4"/>
    <col min="3851" max="3851" width="14.28515625" style="4" bestFit="1" customWidth="1"/>
    <col min="3852" max="3852" width="12.140625" style="4" bestFit="1" customWidth="1"/>
    <col min="3853" max="3853" width="14.28515625" style="4" bestFit="1" customWidth="1"/>
    <col min="3854" max="4097" width="11.42578125" style="4"/>
    <col min="4098" max="4099" width="1.7109375" style="4" customWidth="1"/>
    <col min="4100" max="4100" width="9.7109375" style="4" customWidth="1"/>
    <col min="4101" max="4101" width="57.5703125" style="4" customWidth="1"/>
    <col min="4102" max="4102" width="28" style="4" customWidth="1"/>
    <col min="4103" max="4103" width="28.7109375" style="4" customWidth="1"/>
    <col min="4104" max="4104" width="26.5703125" style="4" bestFit="1" customWidth="1"/>
    <col min="4105" max="4105" width="16.28515625" style="4" customWidth="1"/>
    <col min="4106" max="4106" width="11.42578125" style="4"/>
    <col min="4107" max="4107" width="14.28515625" style="4" bestFit="1" customWidth="1"/>
    <col min="4108" max="4108" width="12.140625" style="4" bestFit="1" customWidth="1"/>
    <col min="4109" max="4109" width="14.28515625" style="4" bestFit="1" customWidth="1"/>
    <col min="4110" max="4353" width="11.42578125" style="4"/>
    <col min="4354" max="4355" width="1.7109375" style="4" customWidth="1"/>
    <col min="4356" max="4356" width="9.7109375" style="4" customWidth="1"/>
    <col min="4357" max="4357" width="57.5703125" style="4" customWidth="1"/>
    <col min="4358" max="4358" width="28" style="4" customWidth="1"/>
    <col min="4359" max="4359" width="28.7109375" style="4" customWidth="1"/>
    <col min="4360" max="4360" width="26.5703125" style="4" bestFit="1" customWidth="1"/>
    <col min="4361" max="4361" width="16.28515625" style="4" customWidth="1"/>
    <col min="4362" max="4362" width="11.42578125" style="4"/>
    <col min="4363" max="4363" width="14.28515625" style="4" bestFit="1" customWidth="1"/>
    <col min="4364" max="4364" width="12.140625" style="4" bestFit="1" customWidth="1"/>
    <col min="4365" max="4365" width="14.28515625" style="4" bestFit="1" customWidth="1"/>
    <col min="4366" max="4609" width="11.42578125" style="4"/>
    <col min="4610" max="4611" width="1.7109375" style="4" customWidth="1"/>
    <col min="4612" max="4612" width="9.7109375" style="4" customWidth="1"/>
    <col min="4613" max="4613" width="57.5703125" style="4" customWidth="1"/>
    <col min="4614" max="4614" width="28" style="4" customWidth="1"/>
    <col min="4615" max="4615" width="28.7109375" style="4" customWidth="1"/>
    <col min="4616" max="4616" width="26.5703125" style="4" bestFit="1" customWidth="1"/>
    <col min="4617" max="4617" width="16.28515625" style="4" customWidth="1"/>
    <col min="4618" max="4618" width="11.42578125" style="4"/>
    <col min="4619" max="4619" width="14.28515625" style="4" bestFit="1" customWidth="1"/>
    <col min="4620" max="4620" width="12.140625" style="4" bestFit="1" customWidth="1"/>
    <col min="4621" max="4621" width="14.28515625" style="4" bestFit="1" customWidth="1"/>
    <col min="4622" max="4865" width="11.42578125" style="4"/>
    <col min="4866" max="4867" width="1.7109375" style="4" customWidth="1"/>
    <col min="4868" max="4868" width="9.7109375" style="4" customWidth="1"/>
    <col min="4869" max="4869" width="57.5703125" style="4" customWidth="1"/>
    <col min="4870" max="4870" width="28" style="4" customWidth="1"/>
    <col min="4871" max="4871" width="28.7109375" style="4" customWidth="1"/>
    <col min="4872" max="4872" width="26.5703125" style="4" bestFit="1" customWidth="1"/>
    <col min="4873" max="4873" width="16.28515625" style="4" customWidth="1"/>
    <col min="4874" max="4874" width="11.42578125" style="4"/>
    <col min="4875" max="4875" width="14.28515625" style="4" bestFit="1" customWidth="1"/>
    <col min="4876" max="4876" width="12.140625" style="4" bestFit="1" customWidth="1"/>
    <col min="4877" max="4877" width="14.28515625" style="4" bestFit="1" customWidth="1"/>
    <col min="4878" max="5121" width="11.42578125" style="4"/>
    <col min="5122" max="5123" width="1.7109375" style="4" customWidth="1"/>
    <col min="5124" max="5124" width="9.7109375" style="4" customWidth="1"/>
    <col min="5125" max="5125" width="57.5703125" style="4" customWidth="1"/>
    <col min="5126" max="5126" width="28" style="4" customWidth="1"/>
    <col min="5127" max="5127" width="28.7109375" style="4" customWidth="1"/>
    <col min="5128" max="5128" width="26.5703125" style="4" bestFit="1" customWidth="1"/>
    <col min="5129" max="5129" width="16.28515625" style="4" customWidth="1"/>
    <col min="5130" max="5130" width="11.42578125" style="4"/>
    <col min="5131" max="5131" width="14.28515625" style="4" bestFit="1" customWidth="1"/>
    <col min="5132" max="5132" width="12.140625" style="4" bestFit="1" customWidth="1"/>
    <col min="5133" max="5133" width="14.28515625" style="4" bestFit="1" customWidth="1"/>
    <col min="5134" max="5377" width="11.42578125" style="4"/>
    <col min="5378" max="5379" width="1.7109375" style="4" customWidth="1"/>
    <col min="5380" max="5380" width="9.7109375" style="4" customWidth="1"/>
    <col min="5381" max="5381" width="57.5703125" style="4" customWidth="1"/>
    <col min="5382" max="5382" width="28" style="4" customWidth="1"/>
    <col min="5383" max="5383" width="28.7109375" style="4" customWidth="1"/>
    <col min="5384" max="5384" width="26.5703125" style="4" bestFit="1" customWidth="1"/>
    <col min="5385" max="5385" width="16.28515625" style="4" customWidth="1"/>
    <col min="5386" max="5386" width="11.42578125" style="4"/>
    <col min="5387" max="5387" width="14.28515625" style="4" bestFit="1" customWidth="1"/>
    <col min="5388" max="5388" width="12.140625" style="4" bestFit="1" customWidth="1"/>
    <col min="5389" max="5389" width="14.28515625" style="4" bestFit="1" customWidth="1"/>
    <col min="5390" max="5633" width="11.42578125" style="4"/>
    <col min="5634" max="5635" width="1.7109375" style="4" customWidth="1"/>
    <col min="5636" max="5636" width="9.7109375" style="4" customWidth="1"/>
    <col min="5637" max="5637" width="57.5703125" style="4" customWidth="1"/>
    <col min="5638" max="5638" width="28" style="4" customWidth="1"/>
    <col min="5639" max="5639" width="28.7109375" style="4" customWidth="1"/>
    <col min="5640" max="5640" width="26.5703125" style="4" bestFit="1" customWidth="1"/>
    <col min="5641" max="5641" width="16.28515625" style="4" customWidth="1"/>
    <col min="5642" max="5642" width="11.42578125" style="4"/>
    <col min="5643" max="5643" width="14.28515625" style="4" bestFit="1" customWidth="1"/>
    <col min="5644" max="5644" width="12.140625" style="4" bestFit="1" customWidth="1"/>
    <col min="5645" max="5645" width="14.28515625" style="4" bestFit="1" customWidth="1"/>
    <col min="5646" max="5889" width="11.42578125" style="4"/>
    <col min="5890" max="5891" width="1.7109375" style="4" customWidth="1"/>
    <col min="5892" max="5892" width="9.7109375" style="4" customWidth="1"/>
    <col min="5893" max="5893" width="57.5703125" style="4" customWidth="1"/>
    <col min="5894" max="5894" width="28" style="4" customWidth="1"/>
    <col min="5895" max="5895" width="28.7109375" style="4" customWidth="1"/>
    <col min="5896" max="5896" width="26.5703125" style="4" bestFit="1" customWidth="1"/>
    <col min="5897" max="5897" width="16.28515625" style="4" customWidth="1"/>
    <col min="5898" max="5898" width="11.42578125" style="4"/>
    <col min="5899" max="5899" width="14.28515625" style="4" bestFit="1" customWidth="1"/>
    <col min="5900" max="5900" width="12.140625" style="4" bestFit="1" customWidth="1"/>
    <col min="5901" max="5901" width="14.28515625" style="4" bestFit="1" customWidth="1"/>
    <col min="5902" max="6145" width="11.42578125" style="4"/>
    <col min="6146" max="6147" width="1.7109375" style="4" customWidth="1"/>
    <col min="6148" max="6148" width="9.7109375" style="4" customWidth="1"/>
    <col min="6149" max="6149" width="57.5703125" style="4" customWidth="1"/>
    <col min="6150" max="6150" width="28" style="4" customWidth="1"/>
    <col min="6151" max="6151" width="28.7109375" style="4" customWidth="1"/>
    <col min="6152" max="6152" width="26.5703125" style="4" bestFit="1" customWidth="1"/>
    <col min="6153" max="6153" width="16.28515625" style="4" customWidth="1"/>
    <col min="6154" max="6154" width="11.42578125" style="4"/>
    <col min="6155" max="6155" width="14.28515625" style="4" bestFit="1" customWidth="1"/>
    <col min="6156" max="6156" width="12.140625" style="4" bestFit="1" customWidth="1"/>
    <col min="6157" max="6157" width="14.28515625" style="4" bestFit="1" customWidth="1"/>
    <col min="6158" max="6401" width="11.42578125" style="4"/>
    <col min="6402" max="6403" width="1.7109375" style="4" customWidth="1"/>
    <col min="6404" max="6404" width="9.7109375" style="4" customWidth="1"/>
    <col min="6405" max="6405" width="57.5703125" style="4" customWidth="1"/>
    <col min="6406" max="6406" width="28" style="4" customWidth="1"/>
    <col min="6407" max="6407" width="28.7109375" style="4" customWidth="1"/>
    <col min="6408" max="6408" width="26.5703125" style="4" bestFit="1" customWidth="1"/>
    <col min="6409" max="6409" width="16.28515625" style="4" customWidth="1"/>
    <col min="6410" max="6410" width="11.42578125" style="4"/>
    <col min="6411" max="6411" width="14.28515625" style="4" bestFit="1" customWidth="1"/>
    <col min="6412" max="6412" width="12.140625" style="4" bestFit="1" customWidth="1"/>
    <col min="6413" max="6413" width="14.28515625" style="4" bestFit="1" customWidth="1"/>
    <col min="6414" max="6657" width="11.42578125" style="4"/>
    <col min="6658" max="6659" width="1.7109375" style="4" customWidth="1"/>
    <col min="6660" max="6660" width="9.7109375" style="4" customWidth="1"/>
    <col min="6661" max="6661" width="57.5703125" style="4" customWidth="1"/>
    <col min="6662" max="6662" width="28" style="4" customWidth="1"/>
    <col min="6663" max="6663" width="28.7109375" style="4" customWidth="1"/>
    <col min="6664" max="6664" width="26.5703125" style="4" bestFit="1" customWidth="1"/>
    <col min="6665" max="6665" width="16.28515625" style="4" customWidth="1"/>
    <col min="6666" max="6666" width="11.42578125" style="4"/>
    <col min="6667" max="6667" width="14.28515625" style="4" bestFit="1" customWidth="1"/>
    <col min="6668" max="6668" width="12.140625" style="4" bestFit="1" customWidth="1"/>
    <col min="6669" max="6669" width="14.28515625" style="4" bestFit="1" customWidth="1"/>
    <col min="6670" max="6913" width="11.42578125" style="4"/>
    <col min="6914" max="6915" width="1.7109375" style="4" customWidth="1"/>
    <col min="6916" max="6916" width="9.7109375" style="4" customWidth="1"/>
    <col min="6917" max="6917" width="57.5703125" style="4" customWidth="1"/>
    <col min="6918" max="6918" width="28" style="4" customWidth="1"/>
    <col min="6919" max="6919" width="28.7109375" style="4" customWidth="1"/>
    <col min="6920" max="6920" width="26.5703125" style="4" bestFit="1" customWidth="1"/>
    <col min="6921" max="6921" width="16.28515625" style="4" customWidth="1"/>
    <col min="6922" max="6922" width="11.42578125" style="4"/>
    <col min="6923" max="6923" width="14.28515625" style="4" bestFit="1" customWidth="1"/>
    <col min="6924" max="6924" width="12.140625" style="4" bestFit="1" customWidth="1"/>
    <col min="6925" max="6925" width="14.28515625" style="4" bestFit="1" customWidth="1"/>
    <col min="6926" max="7169" width="11.42578125" style="4"/>
    <col min="7170" max="7171" width="1.7109375" style="4" customWidth="1"/>
    <col min="7172" max="7172" width="9.7109375" style="4" customWidth="1"/>
    <col min="7173" max="7173" width="57.5703125" style="4" customWidth="1"/>
    <col min="7174" max="7174" width="28" style="4" customWidth="1"/>
    <col min="7175" max="7175" width="28.7109375" style="4" customWidth="1"/>
    <col min="7176" max="7176" width="26.5703125" style="4" bestFit="1" customWidth="1"/>
    <col min="7177" max="7177" width="16.28515625" style="4" customWidth="1"/>
    <col min="7178" max="7178" width="11.42578125" style="4"/>
    <col min="7179" max="7179" width="14.28515625" style="4" bestFit="1" customWidth="1"/>
    <col min="7180" max="7180" width="12.140625" style="4" bestFit="1" customWidth="1"/>
    <col min="7181" max="7181" width="14.28515625" style="4" bestFit="1" customWidth="1"/>
    <col min="7182" max="7425" width="11.42578125" style="4"/>
    <col min="7426" max="7427" width="1.7109375" style="4" customWidth="1"/>
    <col min="7428" max="7428" width="9.7109375" style="4" customWidth="1"/>
    <col min="7429" max="7429" width="57.5703125" style="4" customWidth="1"/>
    <col min="7430" max="7430" width="28" style="4" customWidth="1"/>
    <col min="7431" max="7431" width="28.7109375" style="4" customWidth="1"/>
    <col min="7432" max="7432" width="26.5703125" style="4" bestFit="1" customWidth="1"/>
    <col min="7433" max="7433" width="16.28515625" style="4" customWidth="1"/>
    <col min="7434" max="7434" width="11.42578125" style="4"/>
    <col min="7435" max="7435" width="14.28515625" style="4" bestFit="1" customWidth="1"/>
    <col min="7436" max="7436" width="12.140625" style="4" bestFit="1" customWidth="1"/>
    <col min="7437" max="7437" width="14.28515625" style="4" bestFit="1" customWidth="1"/>
    <col min="7438" max="7681" width="11.42578125" style="4"/>
    <col min="7682" max="7683" width="1.7109375" style="4" customWidth="1"/>
    <col min="7684" max="7684" width="9.7109375" style="4" customWidth="1"/>
    <col min="7685" max="7685" width="57.5703125" style="4" customWidth="1"/>
    <col min="7686" max="7686" width="28" style="4" customWidth="1"/>
    <col min="7687" max="7687" width="28.7109375" style="4" customWidth="1"/>
    <col min="7688" max="7688" width="26.5703125" style="4" bestFit="1" customWidth="1"/>
    <col min="7689" max="7689" width="16.28515625" style="4" customWidth="1"/>
    <col min="7690" max="7690" width="11.42578125" style="4"/>
    <col min="7691" max="7691" width="14.28515625" style="4" bestFit="1" customWidth="1"/>
    <col min="7692" max="7692" width="12.140625" style="4" bestFit="1" customWidth="1"/>
    <col min="7693" max="7693" width="14.28515625" style="4" bestFit="1" customWidth="1"/>
    <col min="7694" max="7937" width="11.42578125" style="4"/>
    <col min="7938" max="7939" width="1.7109375" style="4" customWidth="1"/>
    <col min="7940" max="7940" width="9.7109375" style="4" customWidth="1"/>
    <col min="7941" max="7941" width="57.5703125" style="4" customWidth="1"/>
    <col min="7942" max="7942" width="28" style="4" customWidth="1"/>
    <col min="7943" max="7943" width="28.7109375" style="4" customWidth="1"/>
    <col min="7944" max="7944" width="26.5703125" style="4" bestFit="1" customWidth="1"/>
    <col min="7945" max="7945" width="16.28515625" style="4" customWidth="1"/>
    <col min="7946" max="7946" width="11.42578125" style="4"/>
    <col min="7947" max="7947" width="14.28515625" style="4" bestFit="1" customWidth="1"/>
    <col min="7948" max="7948" width="12.140625" style="4" bestFit="1" customWidth="1"/>
    <col min="7949" max="7949" width="14.28515625" style="4" bestFit="1" customWidth="1"/>
    <col min="7950" max="8193" width="11.42578125" style="4"/>
    <col min="8194" max="8195" width="1.7109375" style="4" customWidth="1"/>
    <col min="8196" max="8196" width="9.7109375" style="4" customWidth="1"/>
    <col min="8197" max="8197" width="57.5703125" style="4" customWidth="1"/>
    <col min="8198" max="8198" width="28" style="4" customWidth="1"/>
    <col min="8199" max="8199" width="28.7109375" style="4" customWidth="1"/>
    <col min="8200" max="8200" width="26.5703125" style="4" bestFit="1" customWidth="1"/>
    <col min="8201" max="8201" width="16.28515625" style="4" customWidth="1"/>
    <col min="8202" max="8202" width="11.42578125" style="4"/>
    <col min="8203" max="8203" width="14.28515625" style="4" bestFit="1" customWidth="1"/>
    <col min="8204" max="8204" width="12.140625" style="4" bestFit="1" customWidth="1"/>
    <col min="8205" max="8205" width="14.28515625" style="4" bestFit="1" customWidth="1"/>
    <col min="8206" max="8449" width="11.42578125" style="4"/>
    <col min="8450" max="8451" width="1.7109375" style="4" customWidth="1"/>
    <col min="8452" max="8452" width="9.7109375" style="4" customWidth="1"/>
    <col min="8453" max="8453" width="57.5703125" style="4" customWidth="1"/>
    <col min="8454" max="8454" width="28" style="4" customWidth="1"/>
    <col min="8455" max="8455" width="28.7109375" style="4" customWidth="1"/>
    <col min="8456" max="8456" width="26.5703125" style="4" bestFit="1" customWidth="1"/>
    <col min="8457" max="8457" width="16.28515625" style="4" customWidth="1"/>
    <col min="8458" max="8458" width="11.42578125" style="4"/>
    <col min="8459" max="8459" width="14.28515625" style="4" bestFit="1" customWidth="1"/>
    <col min="8460" max="8460" width="12.140625" style="4" bestFit="1" customWidth="1"/>
    <col min="8461" max="8461" width="14.28515625" style="4" bestFit="1" customWidth="1"/>
    <col min="8462" max="8705" width="11.42578125" style="4"/>
    <col min="8706" max="8707" width="1.7109375" style="4" customWidth="1"/>
    <col min="8708" max="8708" width="9.7109375" style="4" customWidth="1"/>
    <col min="8709" max="8709" width="57.5703125" style="4" customWidth="1"/>
    <col min="8710" max="8710" width="28" style="4" customWidth="1"/>
    <col min="8711" max="8711" width="28.7109375" style="4" customWidth="1"/>
    <col min="8712" max="8712" width="26.5703125" style="4" bestFit="1" customWidth="1"/>
    <col min="8713" max="8713" width="16.28515625" style="4" customWidth="1"/>
    <col min="8714" max="8714" width="11.42578125" style="4"/>
    <col min="8715" max="8715" width="14.28515625" style="4" bestFit="1" customWidth="1"/>
    <col min="8716" max="8716" width="12.140625" style="4" bestFit="1" customWidth="1"/>
    <col min="8717" max="8717" width="14.28515625" style="4" bestFit="1" customWidth="1"/>
    <col min="8718" max="8961" width="11.42578125" style="4"/>
    <col min="8962" max="8963" width="1.7109375" style="4" customWidth="1"/>
    <col min="8964" max="8964" width="9.7109375" style="4" customWidth="1"/>
    <col min="8965" max="8965" width="57.5703125" style="4" customWidth="1"/>
    <col min="8966" max="8966" width="28" style="4" customWidth="1"/>
    <col min="8967" max="8967" width="28.7109375" style="4" customWidth="1"/>
    <col min="8968" max="8968" width="26.5703125" style="4" bestFit="1" customWidth="1"/>
    <col min="8969" max="8969" width="16.28515625" style="4" customWidth="1"/>
    <col min="8970" max="8970" width="11.42578125" style="4"/>
    <col min="8971" max="8971" width="14.28515625" style="4" bestFit="1" customWidth="1"/>
    <col min="8972" max="8972" width="12.140625" style="4" bestFit="1" customWidth="1"/>
    <col min="8973" max="8973" width="14.28515625" style="4" bestFit="1" customWidth="1"/>
    <col min="8974" max="9217" width="11.42578125" style="4"/>
    <col min="9218" max="9219" width="1.7109375" style="4" customWidth="1"/>
    <col min="9220" max="9220" width="9.7109375" style="4" customWidth="1"/>
    <col min="9221" max="9221" width="57.5703125" style="4" customWidth="1"/>
    <col min="9222" max="9222" width="28" style="4" customWidth="1"/>
    <col min="9223" max="9223" width="28.7109375" style="4" customWidth="1"/>
    <col min="9224" max="9224" width="26.5703125" style="4" bestFit="1" customWidth="1"/>
    <col min="9225" max="9225" width="16.28515625" style="4" customWidth="1"/>
    <col min="9226" max="9226" width="11.42578125" style="4"/>
    <col min="9227" max="9227" width="14.28515625" style="4" bestFit="1" customWidth="1"/>
    <col min="9228" max="9228" width="12.140625" style="4" bestFit="1" customWidth="1"/>
    <col min="9229" max="9229" width="14.28515625" style="4" bestFit="1" customWidth="1"/>
    <col min="9230" max="9473" width="11.42578125" style="4"/>
    <col min="9474" max="9475" width="1.7109375" style="4" customWidth="1"/>
    <col min="9476" max="9476" width="9.7109375" style="4" customWidth="1"/>
    <col min="9477" max="9477" width="57.5703125" style="4" customWidth="1"/>
    <col min="9478" max="9478" width="28" style="4" customWidth="1"/>
    <col min="9479" max="9479" width="28.7109375" style="4" customWidth="1"/>
    <col min="9480" max="9480" width="26.5703125" style="4" bestFit="1" customWidth="1"/>
    <col min="9481" max="9481" width="16.28515625" style="4" customWidth="1"/>
    <col min="9482" max="9482" width="11.42578125" style="4"/>
    <col min="9483" max="9483" width="14.28515625" style="4" bestFit="1" customWidth="1"/>
    <col min="9484" max="9484" width="12.140625" style="4" bestFit="1" customWidth="1"/>
    <col min="9485" max="9485" width="14.28515625" style="4" bestFit="1" customWidth="1"/>
    <col min="9486" max="9729" width="11.42578125" style="4"/>
    <col min="9730" max="9731" width="1.7109375" style="4" customWidth="1"/>
    <col min="9732" max="9732" width="9.7109375" style="4" customWidth="1"/>
    <col min="9733" max="9733" width="57.5703125" style="4" customWidth="1"/>
    <col min="9734" max="9734" width="28" style="4" customWidth="1"/>
    <col min="9735" max="9735" width="28.7109375" style="4" customWidth="1"/>
    <col min="9736" max="9736" width="26.5703125" style="4" bestFit="1" customWidth="1"/>
    <col min="9737" max="9737" width="16.28515625" style="4" customWidth="1"/>
    <col min="9738" max="9738" width="11.42578125" style="4"/>
    <col min="9739" max="9739" width="14.28515625" style="4" bestFit="1" customWidth="1"/>
    <col min="9740" max="9740" width="12.140625" style="4" bestFit="1" customWidth="1"/>
    <col min="9741" max="9741" width="14.28515625" style="4" bestFit="1" customWidth="1"/>
    <col min="9742" max="9985" width="11.42578125" style="4"/>
    <col min="9986" max="9987" width="1.7109375" style="4" customWidth="1"/>
    <col min="9988" max="9988" width="9.7109375" style="4" customWidth="1"/>
    <col min="9989" max="9989" width="57.5703125" style="4" customWidth="1"/>
    <col min="9990" max="9990" width="28" style="4" customWidth="1"/>
    <col min="9991" max="9991" width="28.7109375" style="4" customWidth="1"/>
    <col min="9992" max="9992" width="26.5703125" style="4" bestFit="1" customWidth="1"/>
    <col min="9993" max="9993" width="16.28515625" style="4" customWidth="1"/>
    <col min="9994" max="9994" width="11.42578125" style="4"/>
    <col min="9995" max="9995" width="14.28515625" style="4" bestFit="1" customWidth="1"/>
    <col min="9996" max="9996" width="12.140625" style="4" bestFit="1" customWidth="1"/>
    <col min="9997" max="9997" width="14.28515625" style="4" bestFit="1" customWidth="1"/>
    <col min="9998" max="10241" width="11.42578125" style="4"/>
    <col min="10242" max="10243" width="1.7109375" style="4" customWidth="1"/>
    <col min="10244" max="10244" width="9.7109375" style="4" customWidth="1"/>
    <col min="10245" max="10245" width="57.5703125" style="4" customWidth="1"/>
    <col min="10246" max="10246" width="28" style="4" customWidth="1"/>
    <col min="10247" max="10247" width="28.7109375" style="4" customWidth="1"/>
    <col min="10248" max="10248" width="26.5703125" style="4" bestFit="1" customWidth="1"/>
    <col min="10249" max="10249" width="16.28515625" style="4" customWidth="1"/>
    <col min="10250" max="10250" width="11.42578125" style="4"/>
    <col min="10251" max="10251" width="14.28515625" style="4" bestFit="1" customWidth="1"/>
    <col min="10252" max="10252" width="12.140625" style="4" bestFit="1" customWidth="1"/>
    <col min="10253" max="10253" width="14.28515625" style="4" bestFit="1" customWidth="1"/>
    <col min="10254" max="10497" width="11.42578125" style="4"/>
    <col min="10498" max="10499" width="1.7109375" style="4" customWidth="1"/>
    <col min="10500" max="10500" width="9.7109375" style="4" customWidth="1"/>
    <col min="10501" max="10501" width="57.5703125" style="4" customWidth="1"/>
    <col min="10502" max="10502" width="28" style="4" customWidth="1"/>
    <col min="10503" max="10503" width="28.7109375" style="4" customWidth="1"/>
    <col min="10504" max="10504" width="26.5703125" style="4" bestFit="1" customWidth="1"/>
    <col min="10505" max="10505" width="16.28515625" style="4" customWidth="1"/>
    <col min="10506" max="10506" width="11.42578125" style="4"/>
    <col min="10507" max="10507" width="14.28515625" style="4" bestFit="1" customWidth="1"/>
    <col min="10508" max="10508" width="12.140625" style="4" bestFit="1" customWidth="1"/>
    <col min="10509" max="10509" width="14.28515625" style="4" bestFit="1" customWidth="1"/>
    <col min="10510" max="10753" width="11.42578125" style="4"/>
    <col min="10754" max="10755" width="1.7109375" style="4" customWidth="1"/>
    <col min="10756" max="10756" width="9.7109375" style="4" customWidth="1"/>
    <col min="10757" max="10757" width="57.5703125" style="4" customWidth="1"/>
    <col min="10758" max="10758" width="28" style="4" customWidth="1"/>
    <col min="10759" max="10759" width="28.7109375" style="4" customWidth="1"/>
    <col min="10760" max="10760" width="26.5703125" style="4" bestFit="1" customWidth="1"/>
    <col min="10761" max="10761" width="16.28515625" style="4" customWidth="1"/>
    <col min="10762" max="10762" width="11.42578125" style="4"/>
    <col min="10763" max="10763" width="14.28515625" style="4" bestFit="1" customWidth="1"/>
    <col min="10764" max="10764" width="12.140625" style="4" bestFit="1" customWidth="1"/>
    <col min="10765" max="10765" width="14.28515625" style="4" bestFit="1" customWidth="1"/>
    <col min="10766" max="11009" width="11.42578125" style="4"/>
    <col min="11010" max="11011" width="1.7109375" style="4" customWidth="1"/>
    <col min="11012" max="11012" width="9.7109375" style="4" customWidth="1"/>
    <col min="11013" max="11013" width="57.5703125" style="4" customWidth="1"/>
    <col min="11014" max="11014" width="28" style="4" customWidth="1"/>
    <col min="11015" max="11015" width="28.7109375" style="4" customWidth="1"/>
    <col min="11016" max="11016" width="26.5703125" style="4" bestFit="1" customWidth="1"/>
    <col min="11017" max="11017" width="16.28515625" style="4" customWidth="1"/>
    <col min="11018" max="11018" width="11.42578125" style="4"/>
    <col min="11019" max="11019" width="14.28515625" style="4" bestFit="1" customWidth="1"/>
    <col min="11020" max="11020" width="12.140625" style="4" bestFit="1" customWidth="1"/>
    <col min="11021" max="11021" width="14.28515625" style="4" bestFit="1" customWidth="1"/>
    <col min="11022" max="11265" width="11.42578125" style="4"/>
    <col min="11266" max="11267" width="1.7109375" style="4" customWidth="1"/>
    <col min="11268" max="11268" width="9.7109375" style="4" customWidth="1"/>
    <col min="11269" max="11269" width="57.5703125" style="4" customWidth="1"/>
    <col min="11270" max="11270" width="28" style="4" customWidth="1"/>
    <col min="11271" max="11271" width="28.7109375" style="4" customWidth="1"/>
    <col min="11272" max="11272" width="26.5703125" style="4" bestFit="1" customWidth="1"/>
    <col min="11273" max="11273" width="16.28515625" style="4" customWidth="1"/>
    <col min="11274" max="11274" width="11.42578125" style="4"/>
    <col min="11275" max="11275" width="14.28515625" style="4" bestFit="1" customWidth="1"/>
    <col min="11276" max="11276" width="12.140625" style="4" bestFit="1" customWidth="1"/>
    <col min="11277" max="11277" width="14.28515625" style="4" bestFit="1" customWidth="1"/>
    <col min="11278" max="11521" width="11.42578125" style="4"/>
    <col min="11522" max="11523" width="1.7109375" style="4" customWidth="1"/>
    <col min="11524" max="11524" width="9.7109375" style="4" customWidth="1"/>
    <col min="11525" max="11525" width="57.5703125" style="4" customWidth="1"/>
    <col min="11526" max="11526" width="28" style="4" customWidth="1"/>
    <col min="11527" max="11527" width="28.7109375" style="4" customWidth="1"/>
    <col min="11528" max="11528" width="26.5703125" style="4" bestFit="1" customWidth="1"/>
    <col min="11529" max="11529" width="16.28515625" style="4" customWidth="1"/>
    <col min="11530" max="11530" width="11.42578125" style="4"/>
    <col min="11531" max="11531" width="14.28515625" style="4" bestFit="1" customWidth="1"/>
    <col min="11532" max="11532" width="12.140625" style="4" bestFit="1" customWidth="1"/>
    <col min="11533" max="11533" width="14.28515625" style="4" bestFit="1" customWidth="1"/>
    <col min="11534" max="11777" width="11.42578125" style="4"/>
    <col min="11778" max="11779" width="1.7109375" style="4" customWidth="1"/>
    <col min="11780" max="11780" width="9.7109375" style="4" customWidth="1"/>
    <col min="11781" max="11781" width="57.5703125" style="4" customWidth="1"/>
    <col min="11782" max="11782" width="28" style="4" customWidth="1"/>
    <col min="11783" max="11783" width="28.7109375" style="4" customWidth="1"/>
    <col min="11784" max="11784" width="26.5703125" style="4" bestFit="1" customWidth="1"/>
    <col min="11785" max="11785" width="16.28515625" style="4" customWidth="1"/>
    <col min="11786" max="11786" width="11.42578125" style="4"/>
    <col min="11787" max="11787" width="14.28515625" style="4" bestFit="1" customWidth="1"/>
    <col min="11788" max="11788" width="12.140625" style="4" bestFit="1" customWidth="1"/>
    <col min="11789" max="11789" width="14.28515625" style="4" bestFit="1" customWidth="1"/>
    <col min="11790" max="12033" width="11.42578125" style="4"/>
    <col min="12034" max="12035" width="1.7109375" style="4" customWidth="1"/>
    <col min="12036" max="12036" width="9.7109375" style="4" customWidth="1"/>
    <col min="12037" max="12037" width="57.5703125" style="4" customWidth="1"/>
    <col min="12038" max="12038" width="28" style="4" customWidth="1"/>
    <col min="12039" max="12039" width="28.7109375" style="4" customWidth="1"/>
    <col min="12040" max="12040" width="26.5703125" style="4" bestFit="1" customWidth="1"/>
    <col min="12041" max="12041" width="16.28515625" style="4" customWidth="1"/>
    <col min="12042" max="12042" width="11.42578125" style="4"/>
    <col min="12043" max="12043" width="14.28515625" style="4" bestFit="1" customWidth="1"/>
    <col min="12044" max="12044" width="12.140625" style="4" bestFit="1" customWidth="1"/>
    <col min="12045" max="12045" width="14.28515625" style="4" bestFit="1" customWidth="1"/>
    <col min="12046" max="12289" width="11.42578125" style="4"/>
    <col min="12290" max="12291" width="1.7109375" style="4" customWidth="1"/>
    <col min="12292" max="12292" width="9.7109375" style="4" customWidth="1"/>
    <col min="12293" max="12293" width="57.5703125" style="4" customWidth="1"/>
    <col min="12294" max="12294" width="28" style="4" customWidth="1"/>
    <col min="12295" max="12295" width="28.7109375" style="4" customWidth="1"/>
    <col min="12296" max="12296" width="26.5703125" style="4" bestFit="1" customWidth="1"/>
    <col min="12297" max="12297" width="16.28515625" style="4" customWidth="1"/>
    <col min="12298" max="12298" width="11.42578125" style="4"/>
    <col min="12299" max="12299" width="14.28515625" style="4" bestFit="1" customWidth="1"/>
    <col min="12300" max="12300" width="12.140625" style="4" bestFit="1" customWidth="1"/>
    <col min="12301" max="12301" width="14.28515625" style="4" bestFit="1" customWidth="1"/>
    <col min="12302" max="12545" width="11.42578125" style="4"/>
    <col min="12546" max="12547" width="1.7109375" style="4" customWidth="1"/>
    <col min="12548" max="12548" width="9.7109375" style="4" customWidth="1"/>
    <col min="12549" max="12549" width="57.5703125" style="4" customWidth="1"/>
    <col min="12550" max="12550" width="28" style="4" customWidth="1"/>
    <col min="12551" max="12551" width="28.7109375" style="4" customWidth="1"/>
    <col min="12552" max="12552" width="26.5703125" style="4" bestFit="1" customWidth="1"/>
    <col min="12553" max="12553" width="16.28515625" style="4" customWidth="1"/>
    <col min="12554" max="12554" width="11.42578125" style="4"/>
    <col min="12555" max="12555" width="14.28515625" style="4" bestFit="1" customWidth="1"/>
    <col min="12556" max="12556" width="12.140625" style="4" bestFit="1" customWidth="1"/>
    <col min="12557" max="12557" width="14.28515625" style="4" bestFit="1" customWidth="1"/>
    <col min="12558" max="12801" width="11.42578125" style="4"/>
    <col min="12802" max="12803" width="1.7109375" style="4" customWidth="1"/>
    <col min="12804" max="12804" width="9.7109375" style="4" customWidth="1"/>
    <col min="12805" max="12805" width="57.5703125" style="4" customWidth="1"/>
    <col min="12806" max="12806" width="28" style="4" customWidth="1"/>
    <col min="12807" max="12807" width="28.7109375" style="4" customWidth="1"/>
    <col min="12808" max="12808" width="26.5703125" style="4" bestFit="1" customWidth="1"/>
    <col min="12809" max="12809" width="16.28515625" style="4" customWidth="1"/>
    <col min="12810" max="12810" width="11.42578125" style="4"/>
    <col min="12811" max="12811" width="14.28515625" style="4" bestFit="1" customWidth="1"/>
    <col min="12812" max="12812" width="12.140625" style="4" bestFit="1" customWidth="1"/>
    <col min="12813" max="12813" width="14.28515625" style="4" bestFit="1" customWidth="1"/>
    <col min="12814" max="13057" width="11.42578125" style="4"/>
    <col min="13058" max="13059" width="1.7109375" style="4" customWidth="1"/>
    <col min="13060" max="13060" width="9.7109375" style="4" customWidth="1"/>
    <col min="13061" max="13061" width="57.5703125" style="4" customWidth="1"/>
    <col min="13062" max="13062" width="28" style="4" customWidth="1"/>
    <col min="13063" max="13063" width="28.7109375" style="4" customWidth="1"/>
    <col min="13064" max="13064" width="26.5703125" style="4" bestFit="1" customWidth="1"/>
    <col min="13065" max="13065" width="16.28515625" style="4" customWidth="1"/>
    <col min="13066" max="13066" width="11.42578125" style="4"/>
    <col min="13067" max="13067" width="14.28515625" style="4" bestFit="1" customWidth="1"/>
    <col min="13068" max="13068" width="12.140625" style="4" bestFit="1" customWidth="1"/>
    <col min="13069" max="13069" width="14.28515625" style="4" bestFit="1" customWidth="1"/>
    <col min="13070" max="13313" width="11.42578125" style="4"/>
    <col min="13314" max="13315" width="1.7109375" style="4" customWidth="1"/>
    <col min="13316" max="13316" width="9.7109375" style="4" customWidth="1"/>
    <col min="13317" max="13317" width="57.5703125" style="4" customWidth="1"/>
    <col min="13318" max="13318" width="28" style="4" customWidth="1"/>
    <col min="13319" max="13319" width="28.7109375" style="4" customWidth="1"/>
    <col min="13320" max="13320" width="26.5703125" style="4" bestFit="1" customWidth="1"/>
    <col min="13321" max="13321" width="16.28515625" style="4" customWidth="1"/>
    <col min="13322" max="13322" width="11.42578125" style="4"/>
    <col min="13323" max="13323" width="14.28515625" style="4" bestFit="1" customWidth="1"/>
    <col min="13324" max="13324" width="12.140625" style="4" bestFit="1" customWidth="1"/>
    <col min="13325" max="13325" width="14.28515625" style="4" bestFit="1" customWidth="1"/>
    <col min="13326" max="13569" width="11.42578125" style="4"/>
    <col min="13570" max="13571" width="1.7109375" style="4" customWidth="1"/>
    <col min="13572" max="13572" width="9.7109375" style="4" customWidth="1"/>
    <col min="13573" max="13573" width="57.5703125" style="4" customWidth="1"/>
    <col min="13574" max="13574" width="28" style="4" customWidth="1"/>
    <col min="13575" max="13575" width="28.7109375" style="4" customWidth="1"/>
    <col min="13576" max="13576" width="26.5703125" style="4" bestFit="1" customWidth="1"/>
    <col min="13577" max="13577" width="16.28515625" style="4" customWidth="1"/>
    <col min="13578" max="13578" width="11.42578125" style="4"/>
    <col min="13579" max="13579" width="14.28515625" style="4" bestFit="1" customWidth="1"/>
    <col min="13580" max="13580" width="12.140625" style="4" bestFit="1" customWidth="1"/>
    <col min="13581" max="13581" width="14.28515625" style="4" bestFit="1" customWidth="1"/>
    <col min="13582" max="13825" width="11.42578125" style="4"/>
    <col min="13826" max="13827" width="1.7109375" style="4" customWidth="1"/>
    <col min="13828" max="13828" width="9.7109375" style="4" customWidth="1"/>
    <col min="13829" max="13829" width="57.5703125" style="4" customWidth="1"/>
    <col min="13830" max="13830" width="28" style="4" customWidth="1"/>
    <col min="13831" max="13831" width="28.7109375" style="4" customWidth="1"/>
    <col min="13832" max="13832" width="26.5703125" style="4" bestFit="1" customWidth="1"/>
    <col min="13833" max="13833" width="16.28515625" style="4" customWidth="1"/>
    <col min="13834" max="13834" width="11.42578125" style="4"/>
    <col min="13835" max="13835" width="14.28515625" style="4" bestFit="1" customWidth="1"/>
    <col min="13836" max="13836" width="12.140625" style="4" bestFit="1" customWidth="1"/>
    <col min="13837" max="13837" width="14.28515625" style="4" bestFit="1" customWidth="1"/>
    <col min="13838" max="14081" width="11.42578125" style="4"/>
    <col min="14082" max="14083" width="1.7109375" style="4" customWidth="1"/>
    <col min="14084" max="14084" width="9.7109375" style="4" customWidth="1"/>
    <col min="14085" max="14085" width="57.5703125" style="4" customWidth="1"/>
    <col min="14086" max="14086" width="28" style="4" customWidth="1"/>
    <col min="14087" max="14087" width="28.7109375" style="4" customWidth="1"/>
    <col min="14088" max="14088" width="26.5703125" style="4" bestFit="1" customWidth="1"/>
    <col min="14089" max="14089" width="16.28515625" style="4" customWidth="1"/>
    <col min="14090" max="14090" width="11.42578125" style="4"/>
    <col min="14091" max="14091" width="14.28515625" style="4" bestFit="1" customWidth="1"/>
    <col min="14092" max="14092" width="12.140625" style="4" bestFit="1" customWidth="1"/>
    <col min="14093" max="14093" width="14.28515625" style="4" bestFit="1" customWidth="1"/>
    <col min="14094" max="14337" width="11.42578125" style="4"/>
    <col min="14338" max="14339" width="1.7109375" style="4" customWidth="1"/>
    <col min="14340" max="14340" width="9.7109375" style="4" customWidth="1"/>
    <col min="14341" max="14341" width="57.5703125" style="4" customWidth="1"/>
    <col min="14342" max="14342" width="28" style="4" customWidth="1"/>
    <col min="14343" max="14343" width="28.7109375" style="4" customWidth="1"/>
    <col min="14344" max="14344" width="26.5703125" style="4" bestFit="1" customWidth="1"/>
    <col min="14345" max="14345" width="16.28515625" style="4" customWidth="1"/>
    <col min="14346" max="14346" width="11.42578125" style="4"/>
    <col min="14347" max="14347" width="14.28515625" style="4" bestFit="1" customWidth="1"/>
    <col min="14348" max="14348" width="12.140625" style="4" bestFit="1" customWidth="1"/>
    <col min="14349" max="14349" width="14.28515625" style="4" bestFit="1" customWidth="1"/>
    <col min="14350" max="14593" width="11.42578125" style="4"/>
    <col min="14594" max="14595" width="1.7109375" style="4" customWidth="1"/>
    <col min="14596" max="14596" width="9.7109375" style="4" customWidth="1"/>
    <col min="14597" max="14597" width="57.5703125" style="4" customWidth="1"/>
    <col min="14598" max="14598" width="28" style="4" customWidth="1"/>
    <col min="14599" max="14599" width="28.7109375" style="4" customWidth="1"/>
    <col min="14600" max="14600" width="26.5703125" style="4" bestFit="1" customWidth="1"/>
    <col min="14601" max="14601" width="16.28515625" style="4" customWidth="1"/>
    <col min="14602" max="14602" width="11.42578125" style="4"/>
    <col min="14603" max="14603" width="14.28515625" style="4" bestFit="1" customWidth="1"/>
    <col min="14604" max="14604" width="12.140625" style="4" bestFit="1" customWidth="1"/>
    <col min="14605" max="14605" width="14.28515625" style="4" bestFit="1" customWidth="1"/>
    <col min="14606" max="14849" width="11.42578125" style="4"/>
    <col min="14850" max="14851" width="1.7109375" style="4" customWidth="1"/>
    <col min="14852" max="14852" width="9.7109375" style="4" customWidth="1"/>
    <col min="14853" max="14853" width="57.5703125" style="4" customWidth="1"/>
    <col min="14854" max="14854" width="28" style="4" customWidth="1"/>
    <col min="14855" max="14855" width="28.7109375" style="4" customWidth="1"/>
    <col min="14856" max="14856" width="26.5703125" style="4" bestFit="1" customWidth="1"/>
    <col min="14857" max="14857" width="16.28515625" style="4" customWidth="1"/>
    <col min="14858" max="14858" width="11.42578125" style="4"/>
    <col min="14859" max="14859" width="14.28515625" style="4" bestFit="1" customWidth="1"/>
    <col min="14860" max="14860" width="12.140625" style="4" bestFit="1" customWidth="1"/>
    <col min="14861" max="14861" width="14.28515625" style="4" bestFit="1" customWidth="1"/>
    <col min="14862" max="15105" width="11.42578125" style="4"/>
    <col min="15106" max="15107" width="1.7109375" style="4" customWidth="1"/>
    <col min="15108" max="15108" width="9.7109375" style="4" customWidth="1"/>
    <col min="15109" max="15109" width="57.5703125" style="4" customWidth="1"/>
    <col min="15110" max="15110" width="28" style="4" customWidth="1"/>
    <col min="15111" max="15111" width="28.7109375" style="4" customWidth="1"/>
    <col min="15112" max="15112" width="26.5703125" style="4" bestFit="1" customWidth="1"/>
    <col min="15113" max="15113" width="16.28515625" style="4" customWidth="1"/>
    <col min="15114" max="15114" width="11.42578125" style="4"/>
    <col min="15115" max="15115" width="14.28515625" style="4" bestFit="1" customWidth="1"/>
    <col min="15116" max="15116" width="12.140625" style="4" bestFit="1" customWidth="1"/>
    <col min="15117" max="15117" width="14.28515625" style="4" bestFit="1" customWidth="1"/>
    <col min="15118" max="15361" width="11.42578125" style="4"/>
    <col min="15362" max="15363" width="1.7109375" style="4" customWidth="1"/>
    <col min="15364" max="15364" width="9.7109375" style="4" customWidth="1"/>
    <col min="15365" max="15365" width="57.5703125" style="4" customWidth="1"/>
    <col min="15366" max="15366" width="28" style="4" customWidth="1"/>
    <col min="15367" max="15367" width="28.7109375" style="4" customWidth="1"/>
    <col min="15368" max="15368" width="26.5703125" style="4" bestFit="1" customWidth="1"/>
    <col min="15369" max="15369" width="16.28515625" style="4" customWidth="1"/>
    <col min="15370" max="15370" width="11.42578125" style="4"/>
    <col min="15371" max="15371" width="14.28515625" style="4" bestFit="1" customWidth="1"/>
    <col min="15372" max="15372" width="12.140625" style="4" bestFit="1" customWidth="1"/>
    <col min="15373" max="15373" width="14.28515625" style="4" bestFit="1" customWidth="1"/>
    <col min="15374" max="15617" width="11.42578125" style="4"/>
    <col min="15618" max="15619" width="1.7109375" style="4" customWidth="1"/>
    <col min="15620" max="15620" width="9.7109375" style="4" customWidth="1"/>
    <col min="15621" max="15621" width="57.5703125" style="4" customWidth="1"/>
    <col min="15622" max="15622" width="28" style="4" customWidth="1"/>
    <col min="15623" max="15623" width="28.7109375" style="4" customWidth="1"/>
    <col min="15624" max="15624" width="26.5703125" style="4" bestFit="1" customWidth="1"/>
    <col min="15625" max="15625" width="16.28515625" style="4" customWidth="1"/>
    <col min="15626" max="15626" width="11.42578125" style="4"/>
    <col min="15627" max="15627" width="14.28515625" style="4" bestFit="1" customWidth="1"/>
    <col min="15628" max="15628" width="12.140625" style="4" bestFit="1" customWidth="1"/>
    <col min="15629" max="15629" width="14.28515625" style="4" bestFit="1" customWidth="1"/>
    <col min="15630" max="15873" width="11.42578125" style="4"/>
    <col min="15874" max="15875" width="1.7109375" style="4" customWidth="1"/>
    <col min="15876" max="15876" width="9.7109375" style="4" customWidth="1"/>
    <col min="15877" max="15877" width="57.5703125" style="4" customWidth="1"/>
    <col min="15878" max="15878" width="28" style="4" customWidth="1"/>
    <col min="15879" max="15879" width="28.7109375" style="4" customWidth="1"/>
    <col min="15880" max="15880" width="26.5703125" style="4" bestFit="1" customWidth="1"/>
    <col min="15881" max="15881" width="16.28515625" style="4" customWidth="1"/>
    <col min="15882" max="15882" width="11.42578125" style="4"/>
    <col min="15883" max="15883" width="14.28515625" style="4" bestFit="1" customWidth="1"/>
    <col min="15884" max="15884" width="12.140625" style="4" bestFit="1" customWidth="1"/>
    <col min="15885" max="15885" width="14.28515625" style="4" bestFit="1" customWidth="1"/>
    <col min="15886" max="16129" width="11.42578125" style="4"/>
    <col min="16130" max="16131" width="1.7109375" style="4" customWidth="1"/>
    <col min="16132" max="16132" width="9.7109375" style="4" customWidth="1"/>
    <col min="16133" max="16133" width="57.5703125" style="4" customWidth="1"/>
    <col min="16134" max="16134" width="28" style="4" customWidth="1"/>
    <col min="16135" max="16135" width="28.7109375" style="4" customWidth="1"/>
    <col min="16136" max="16136" width="26.5703125" style="4" bestFit="1" customWidth="1"/>
    <col min="16137" max="16137" width="16.28515625" style="4" customWidth="1"/>
    <col min="16138" max="16138" width="11.42578125" style="4"/>
    <col min="16139" max="16139" width="14.28515625" style="4" bestFit="1" customWidth="1"/>
    <col min="16140" max="16140" width="12.140625" style="4" bestFit="1" customWidth="1"/>
    <col min="16141" max="16141" width="14.28515625" style="4" bestFit="1" customWidth="1"/>
    <col min="16142" max="16384" width="11.42578125" style="4"/>
  </cols>
  <sheetData>
    <row r="1" spans="3:15" ht="14.25" customHeight="1" x14ac:dyDescent="0.2">
      <c r="C1" s="1" t="s">
        <v>0</v>
      </c>
      <c r="D1" s="1"/>
      <c r="E1" s="1"/>
      <c r="F1" s="1"/>
      <c r="G1" s="2"/>
      <c r="H1" s="2"/>
    </row>
    <row r="2" spans="3:15" ht="12.75" customHeight="1" x14ac:dyDescent="0.2">
      <c r="C2" s="73" t="s">
        <v>1</v>
      </c>
      <c r="D2" s="73"/>
      <c r="E2" s="73"/>
      <c r="F2" s="73"/>
      <c r="G2" s="2"/>
      <c r="H2" s="2"/>
    </row>
    <row r="3" spans="3:15" ht="15" customHeight="1" x14ac:dyDescent="0.2">
      <c r="C3" s="6" t="s">
        <v>2</v>
      </c>
      <c r="D3" s="6"/>
      <c r="E3" s="6"/>
      <c r="F3" s="6"/>
      <c r="G3" s="2"/>
      <c r="H3" s="2"/>
    </row>
    <row r="4" spans="3:15" ht="6" customHeight="1" thickBot="1" x14ac:dyDescent="0.25">
      <c r="C4" s="7"/>
      <c r="D4" s="7"/>
      <c r="E4" s="7"/>
      <c r="F4" s="7"/>
      <c r="G4" s="8"/>
      <c r="H4" s="8"/>
    </row>
    <row r="5" spans="3:15" ht="12" customHeight="1" thickBot="1" x14ac:dyDescent="0.25">
      <c r="C5" s="9" t="s">
        <v>3</v>
      </c>
      <c r="D5" s="10"/>
      <c r="E5" s="11" t="s">
        <v>4</v>
      </c>
      <c r="F5" s="72" t="s">
        <v>5</v>
      </c>
    </row>
    <row r="6" spans="3:15" ht="5.25" customHeight="1" thickBot="1" x14ac:dyDescent="0.25">
      <c r="C6" s="13"/>
      <c r="D6" s="14"/>
      <c r="E6" s="14"/>
      <c r="F6" s="15"/>
    </row>
    <row r="7" spans="3:15" ht="12" customHeight="1" x14ac:dyDescent="0.2">
      <c r="C7" s="16" t="s">
        <v>6</v>
      </c>
      <c r="D7" s="17"/>
      <c r="E7" s="18"/>
      <c r="F7" s="19"/>
      <c r="G7" s="20"/>
      <c r="H7" s="20"/>
    </row>
    <row r="8" spans="3:15" ht="3" customHeight="1" x14ac:dyDescent="0.2">
      <c r="C8" s="21"/>
      <c r="D8" s="22"/>
      <c r="E8" s="23"/>
      <c r="F8" s="24"/>
    </row>
    <row r="9" spans="3:15" ht="12" customHeight="1" x14ac:dyDescent="0.2">
      <c r="C9" s="25" t="s">
        <v>7</v>
      </c>
      <c r="D9" s="26"/>
      <c r="E9" s="27">
        <f>E13+E15+E20+E21</f>
        <v>161140413.06</v>
      </c>
      <c r="F9" s="28">
        <f>F13+F15+F20+F21</f>
        <v>150695392.15000001</v>
      </c>
      <c r="K9" s="29"/>
      <c r="L9" s="29"/>
      <c r="M9" s="29"/>
      <c r="N9" s="30"/>
      <c r="O9" s="30"/>
    </row>
    <row r="10" spans="3:15" ht="11.25" customHeight="1" x14ac:dyDescent="0.2">
      <c r="C10" s="31" t="s">
        <v>8</v>
      </c>
      <c r="D10" s="32"/>
      <c r="E10" s="33">
        <v>0</v>
      </c>
      <c r="F10" s="34">
        <v>0</v>
      </c>
      <c r="K10" s="29"/>
      <c r="L10" s="29"/>
      <c r="M10" s="29"/>
      <c r="N10" s="30"/>
      <c r="O10" s="30"/>
    </row>
    <row r="11" spans="3:15" ht="12" customHeight="1" x14ac:dyDescent="0.2">
      <c r="C11" s="31" t="s">
        <v>9</v>
      </c>
      <c r="D11" s="32"/>
      <c r="E11" s="33">
        <v>0</v>
      </c>
      <c r="F11" s="34">
        <v>0</v>
      </c>
      <c r="K11" s="29"/>
      <c r="L11" s="29"/>
      <c r="M11" s="29"/>
      <c r="N11" s="30"/>
      <c r="O11" s="30"/>
    </row>
    <row r="12" spans="3:15" ht="11.25" customHeight="1" x14ac:dyDescent="0.2">
      <c r="C12" s="31" t="s">
        <v>10</v>
      </c>
      <c r="D12" s="32"/>
      <c r="E12" s="33">
        <v>0</v>
      </c>
      <c r="F12" s="34">
        <v>0</v>
      </c>
      <c r="K12" s="29"/>
      <c r="L12" s="29"/>
      <c r="M12" s="29"/>
      <c r="N12" s="30"/>
      <c r="O12" s="30"/>
    </row>
    <row r="13" spans="3:15" ht="13.5" customHeight="1" x14ac:dyDescent="0.2">
      <c r="C13" s="31" t="s">
        <v>11</v>
      </c>
      <c r="D13" s="32"/>
      <c r="E13" s="33">
        <v>154267149</v>
      </c>
      <c r="F13" s="34">
        <v>146069396</v>
      </c>
      <c r="K13" s="29"/>
      <c r="L13" s="29"/>
      <c r="M13" s="29"/>
      <c r="N13" s="30"/>
      <c r="O13" s="30"/>
    </row>
    <row r="14" spans="3:15" ht="13.5" customHeight="1" x14ac:dyDescent="0.2">
      <c r="C14" s="31" t="s">
        <v>12</v>
      </c>
      <c r="D14" s="32"/>
      <c r="E14" s="33">
        <v>0</v>
      </c>
      <c r="F14" s="34">
        <v>0</v>
      </c>
      <c r="K14" s="29"/>
      <c r="L14" s="29"/>
      <c r="M14" s="29"/>
      <c r="N14" s="30"/>
      <c r="O14" s="30"/>
    </row>
    <row r="15" spans="3:15" ht="12.6" customHeight="1" x14ac:dyDescent="0.2">
      <c r="C15" s="31" t="s">
        <v>13</v>
      </c>
      <c r="D15" s="32"/>
      <c r="E15" s="33">
        <v>88917.3</v>
      </c>
      <c r="F15" s="34">
        <v>369215.38</v>
      </c>
      <c r="K15" s="29"/>
      <c r="L15" s="29"/>
      <c r="M15" s="29"/>
      <c r="N15" s="30"/>
      <c r="O15" s="30"/>
    </row>
    <row r="16" spans="3:15" ht="11.25" customHeight="1" x14ac:dyDescent="0.2">
      <c r="C16" s="31" t="s">
        <v>14</v>
      </c>
      <c r="D16" s="32"/>
      <c r="E16" s="33">
        <v>0</v>
      </c>
      <c r="F16" s="34">
        <v>0</v>
      </c>
      <c r="K16" s="29"/>
      <c r="L16" s="29"/>
      <c r="M16" s="29"/>
      <c r="N16" s="30"/>
      <c r="O16" s="30"/>
    </row>
    <row r="17" spans="3:15" ht="12" customHeight="1" x14ac:dyDescent="0.2">
      <c r="C17" s="31" t="s">
        <v>15</v>
      </c>
      <c r="D17" s="32"/>
      <c r="E17" s="35">
        <v>0</v>
      </c>
      <c r="F17" s="36">
        <v>0</v>
      </c>
      <c r="I17" s="37"/>
      <c r="K17" s="29"/>
      <c r="L17" s="29"/>
      <c r="M17" s="29"/>
      <c r="N17" s="30"/>
      <c r="O17" s="30"/>
    </row>
    <row r="18" spans="3:15" ht="9" customHeight="1" x14ac:dyDescent="0.2">
      <c r="C18" s="31"/>
      <c r="D18" s="32"/>
      <c r="E18" s="35"/>
      <c r="F18" s="36"/>
      <c r="K18" s="29"/>
      <c r="L18" s="29"/>
      <c r="M18" s="29"/>
      <c r="N18" s="30"/>
      <c r="O18" s="30"/>
    </row>
    <row r="19" spans="3:15" ht="29.25" customHeight="1" x14ac:dyDescent="0.2">
      <c r="C19" s="31" t="s">
        <v>16</v>
      </c>
      <c r="D19" s="32"/>
      <c r="E19" s="33">
        <v>0</v>
      </c>
      <c r="F19" s="34">
        <v>0</v>
      </c>
      <c r="K19" s="29"/>
      <c r="L19" s="29"/>
      <c r="M19" s="29"/>
      <c r="N19" s="30"/>
      <c r="O19" s="30"/>
    </row>
    <row r="20" spans="3:15" ht="25.5" customHeight="1" x14ac:dyDescent="0.2">
      <c r="C20" s="31" t="s">
        <v>17</v>
      </c>
      <c r="D20" s="32"/>
      <c r="E20" s="38">
        <v>5412216.1299999999</v>
      </c>
      <c r="F20" s="39">
        <v>3092694.93</v>
      </c>
      <c r="I20" s="40"/>
      <c r="K20" s="29"/>
      <c r="L20" s="29"/>
      <c r="M20" s="29"/>
      <c r="N20" s="30"/>
      <c r="O20" s="30"/>
    </row>
    <row r="21" spans="3:15" ht="14.25" customHeight="1" x14ac:dyDescent="0.2">
      <c r="C21" s="31" t="s">
        <v>18</v>
      </c>
      <c r="D21" s="32"/>
      <c r="E21" s="33">
        <v>1372130.63</v>
      </c>
      <c r="F21" s="34">
        <v>1164085.8400000001</v>
      </c>
      <c r="K21" s="29"/>
      <c r="L21" s="29"/>
      <c r="M21" s="29"/>
      <c r="N21" s="30"/>
      <c r="O21" s="30"/>
    </row>
    <row r="22" spans="3:15" ht="3" customHeight="1" x14ac:dyDescent="0.2">
      <c r="C22" s="21"/>
      <c r="D22" s="22"/>
      <c r="E22" s="33"/>
      <c r="F22" s="34"/>
      <c r="K22" s="29"/>
      <c r="L22" s="29"/>
      <c r="M22" s="29"/>
      <c r="N22" s="30"/>
      <c r="O22" s="30"/>
    </row>
    <row r="23" spans="3:15" ht="14.25" customHeight="1" x14ac:dyDescent="0.2">
      <c r="C23" s="25" t="s">
        <v>19</v>
      </c>
      <c r="D23" s="26"/>
      <c r="E23" s="27">
        <f>SUM(E25:E40)</f>
        <v>22395384.68</v>
      </c>
      <c r="F23" s="28">
        <f>SUM(F25:F40)</f>
        <v>21520539.910000004</v>
      </c>
      <c r="K23" s="29"/>
      <c r="L23" s="29"/>
      <c r="M23" s="29"/>
      <c r="N23" s="30"/>
      <c r="O23" s="30"/>
    </row>
    <row r="24" spans="3:15" ht="4.5" customHeight="1" x14ac:dyDescent="0.2">
      <c r="C24" s="41"/>
      <c r="D24" s="42"/>
      <c r="E24" s="33"/>
      <c r="F24" s="34"/>
      <c r="K24" s="29"/>
      <c r="L24" s="29"/>
      <c r="M24" s="29"/>
      <c r="N24" s="30"/>
      <c r="O24" s="30"/>
    </row>
    <row r="25" spans="3:15" ht="13.5" customHeight="1" x14ac:dyDescent="0.2">
      <c r="C25" s="31" t="s">
        <v>20</v>
      </c>
      <c r="D25" s="32"/>
      <c r="E25" s="33">
        <v>10581040.91</v>
      </c>
      <c r="F25" s="34">
        <v>10537811.75</v>
      </c>
      <c r="K25" s="29"/>
      <c r="L25" s="29"/>
      <c r="M25" s="29"/>
      <c r="N25" s="30"/>
      <c r="O25" s="30"/>
    </row>
    <row r="26" spans="3:15" ht="12.75" customHeight="1" x14ac:dyDescent="0.2">
      <c r="C26" s="31" t="s">
        <v>21</v>
      </c>
      <c r="D26" s="32"/>
      <c r="E26" s="33">
        <v>1898410.74</v>
      </c>
      <c r="F26" s="34">
        <v>897828.38</v>
      </c>
      <c r="K26" s="29"/>
      <c r="L26" s="29"/>
      <c r="M26" s="29"/>
      <c r="N26" s="30"/>
      <c r="O26" s="30"/>
    </row>
    <row r="27" spans="3:15" ht="12" customHeight="1" x14ac:dyDescent="0.2">
      <c r="C27" s="31" t="s">
        <v>22</v>
      </c>
      <c r="D27" s="32"/>
      <c r="E27" s="33">
        <v>4524904.37</v>
      </c>
      <c r="F27" s="34">
        <v>5907612.3799999999</v>
      </c>
      <c r="K27" s="29"/>
      <c r="L27" s="29"/>
      <c r="M27" s="29"/>
      <c r="N27" s="30"/>
      <c r="O27" s="30"/>
    </row>
    <row r="28" spans="3:15" ht="12" customHeight="1" x14ac:dyDescent="0.2">
      <c r="C28" s="31" t="s">
        <v>23</v>
      </c>
      <c r="D28" s="32"/>
      <c r="E28" s="33">
        <v>249803.9</v>
      </c>
      <c r="F28" s="34">
        <v>291837.67</v>
      </c>
      <c r="K28" s="29"/>
      <c r="L28" s="29"/>
      <c r="M28" s="29"/>
      <c r="N28" s="30"/>
      <c r="O28" s="30"/>
    </row>
    <row r="29" spans="3:15" ht="12" customHeight="1" x14ac:dyDescent="0.2">
      <c r="C29" s="31" t="s">
        <v>24</v>
      </c>
      <c r="D29" s="32"/>
      <c r="E29" s="33">
        <v>0</v>
      </c>
      <c r="F29" s="34">
        <v>0</v>
      </c>
      <c r="K29" s="29"/>
      <c r="L29" s="29"/>
      <c r="M29" s="29"/>
      <c r="N29" s="30"/>
      <c r="O29" s="30"/>
    </row>
    <row r="30" spans="3:15" ht="13.5" customHeight="1" x14ac:dyDescent="0.2">
      <c r="C30" s="31" t="s">
        <v>25</v>
      </c>
      <c r="D30" s="32"/>
      <c r="E30" s="33">
        <v>0</v>
      </c>
      <c r="F30" s="34">
        <v>0</v>
      </c>
      <c r="K30" s="29"/>
      <c r="L30" s="29"/>
      <c r="M30" s="29"/>
      <c r="N30" s="30"/>
      <c r="O30" s="30"/>
    </row>
    <row r="31" spans="3:15" ht="11.25" customHeight="1" x14ac:dyDescent="0.2">
      <c r="C31" s="31" t="s">
        <v>26</v>
      </c>
      <c r="D31" s="32"/>
      <c r="E31" s="33">
        <v>0</v>
      </c>
      <c r="F31" s="34">
        <v>0</v>
      </c>
      <c r="K31" s="29"/>
      <c r="L31" s="29"/>
      <c r="M31" s="29"/>
      <c r="N31" s="30"/>
      <c r="O31" s="30"/>
    </row>
    <row r="32" spans="3:15" ht="12" customHeight="1" x14ac:dyDescent="0.2">
      <c r="C32" s="31" t="s">
        <v>27</v>
      </c>
      <c r="D32" s="32"/>
      <c r="E32" s="33">
        <v>0</v>
      </c>
      <c r="F32" s="34">
        <v>0</v>
      </c>
      <c r="K32" s="29"/>
      <c r="L32" s="29"/>
      <c r="M32" s="29"/>
      <c r="N32" s="30"/>
      <c r="O32" s="30"/>
    </row>
    <row r="33" spans="3:15" ht="11.25" customHeight="1" x14ac:dyDescent="0.2">
      <c r="C33" s="31" t="s">
        <v>28</v>
      </c>
      <c r="D33" s="32"/>
      <c r="E33" s="33">
        <v>0</v>
      </c>
      <c r="F33" s="34">
        <v>0</v>
      </c>
      <c r="K33" s="29"/>
      <c r="L33" s="29"/>
      <c r="M33" s="29"/>
      <c r="N33" s="30"/>
      <c r="O33" s="30"/>
    </row>
    <row r="34" spans="3:15" ht="12" customHeight="1" x14ac:dyDescent="0.2">
      <c r="C34" s="31" t="s">
        <v>29</v>
      </c>
      <c r="D34" s="32"/>
      <c r="E34" s="33">
        <v>0</v>
      </c>
      <c r="F34" s="34">
        <v>0</v>
      </c>
      <c r="K34" s="29"/>
      <c r="L34" s="29"/>
      <c r="M34" s="29"/>
      <c r="N34" s="30"/>
      <c r="O34" s="30"/>
    </row>
    <row r="35" spans="3:15" ht="12" customHeight="1" x14ac:dyDescent="0.2">
      <c r="C35" s="31" t="s">
        <v>30</v>
      </c>
      <c r="D35" s="32"/>
      <c r="E35" s="33">
        <v>0</v>
      </c>
      <c r="F35" s="34">
        <v>0</v>
      </c>
      <c r="K35" s="29"/>
      <c r="L35" s="29"/>
      <c r="M35" s="29"/>
      <c r="N35" s="30"/>
      <c r="O35" s="30"/>
    </row>
    <row r="36" spans="3:15" ht="11.25" customHeight="1" x14ac:dyDescent="0.2">
      <c r="C36" s="31" t="s">
        <v>31</v>
      </c>
      <c r="D36" s="32"/>
      <c r="E36" s="33">
        <v>0</v>
      </c>
      <c r="F36" s="34">
        <v>0</v>
      </c>
      <c r="K36" s="29"/>
      <c r="L36" s="29"/>
      <c r="M36" s="29"/>
      <c r="N36" s="30"/>
      <c r="O36" s="30"/>
    </row>
    <row r="37" spans="3:15" ht="10.5" customHeight="1" x14ac:dyDescent="0.2">
      <c r="C37" s="31" t="s">
        <v>32</v>
      </c>
      <c r="D37" s="32"/>
      <c r="E37" s="33">
        <v>0</v>
      </c>
      <c r="F37" s="34">
        <v>0</v>
      </c>
      <c r="K37" s="29"/>
      <c r="L37" s="29"/>
      <c r="M37" s="29"/>
      <c r="N37" s="30"/>
      <c r="O37" s="30"/>
    </row>
    <row r="38" spans="3:15" ht="12.75" customHeight="1" x14ac:dyDescent="0.2">
      <c r="C38" s="31" t="s">
        <v>33</v>
      </c>
      <c r="D38" s="32"/>
      <c r="E38" s="33">
        <v>0</v>
      </c>
      <c r="F38" s="34">
        <v>0</v>
      </c>
      <c r="K38" s="29"/>
      <c r="L38" s="29"/>
      <c r="M38" s="29"/>
      <c r="N38" s="30"/>
      <c r="O38" s="30"/>
    </row>
    <row r="39" spans="3:15" ht="12" customHeight="1" x14ac:dyDescent="0.2">
      <c r="C39" s="31" t="s">
        <v>34</v>
      </c>
      <c r="D39" s="32"/>
      <c r="E39" s="33">
        <v>0</v>
      </c>
      <c r="F39" s="34">
        <v>0</v>
      </c>
      <c r="K39" s="29"/>
      <c r="L39" s="29"/>
      <c r="M39" s="29"/>
      <c r="N39" s="30"/>
      <c r="O39" s="30"/>
    </row>
    <row r="40" spans="3:15" ht="12" customHeight="1" x14ac:dyDescent="0.2">
      <c r="C40" s="31" t="s">
        <v>35</v>
      </c>
      <c r="D40" s="32"/>
      <c r="E40" s="33">
        <v>5141224.76</v>
      </c>
      <c r="F40" s="34">
        <v>3885449.73</v>
      </c>
      <c r="K40" s="29"/>
      <c r="L40" s="29"/>
      <c r="M40" s="29"/>
      <c r="N40" s="30"/>
      <c r="O40" s="30"/>
    </row>
    <row r="41" spans="3:15" ht="7.5" customHeight="1" x14ac:dyDescent="0.2">
      <c r="C41" s="43"/>
      <c r="D41" s="44"/>
      <c r="E41" s="33"/>
      <c r="F41" s="34"/>
      <c r="G41" s="45"/>
      <c r="H41" s="45"/>
      <c r="K41" s="29"/>
      <c r="L41" s="29"/>
      <c r="M41" s="29"/>
      <c r="N41" s="30"/>
      <c r="O41" s="30"/>
    </row>
    <row r="42" spans="3:15" ht="14.25" customHeight="1" x14ac:dyDescent="0.2">
      <c r="C42" s="46" t="s">
        <v>36</v>
      </c>
      <c r="D42" s="47"/>
      <c r="E42" s="27">
        <f>E9-E23</f>
        <v>138745028.38</v>
      </c>
      <c r="F42" s="28">
        <f>F9-F23</f>
        <v>129174852.24000001</v>
      </c>
      <c r="G42" s="74"/>
      <c r="H42" s="40"/>
      <c r="K42" s="29"/>
      <c r="L42" s="29"/>
      <c r="M42" s="29"/>
      <c r="N42" s="30"/>
      <c r="O42" s="30"/>
    </row>
    <row r="43" spans="3:15" ht="5.25" customHeight="1" x14ac:dyDescent="0.2">
      <c r="C43" s="31"/>
      <c r="D43" s="32"/>
      <c r="E43" s="33"/>
      <c r="F43" s="34"/>
      <c r="K43" s="29"/>
      <c r="L43" s="29"/>
      <c r="M43" s="29"/>
      <c r="N43" s="30"/>
      <c r="O43" s="30"/>
    </row>
    <row r="44" spans="3:15" ht="12" customHeight="1" x14ac:dyDescent="0.2">
      <c r="C44" s="25" t="s">
        <v>37</v>
      </c>
      <c r="D44" s="26"/>
      <c r="E44" s="27"/>
      <c r="F44" s="28"/>
      <c r="K44" s="29"/>
      <c r="L44" s="29"/>
      <c r="M44" s="29"/>
      <c r="N44" s="30"/>
      <c r="O44" s="30"/>
    </row>
    <row r="45" spans="3:15" ht="3" customHeight="1" x14ac:dyDescent="0.2">
      <c r="C45" s="21"/>
      <c r="D45" s="22"/>
      <c r="E45" s="33"/>
      <c r="F45" s="34"/>
      <c r="K45" s="29"/>
      <c r="L45" s="29"/>
      <c r="M45" s="29"/>
      <c r="N45" s="30"/>
      <c r="O45" s="30"/>
    </row>
    <row r="46" spans="3:15" ht="12" customHeight="1" x14ac:dyDescent="0.2">
      <c r="C46" s="25" t="s">
        <v>7</v>
      </c>
      <c r="D46" s="26"/>
      <c r="E46" s="27">
        <f>SUM(E47:E49)</f>
        <v>1201557.4900000091</v>
      </c>
      <c r="F46" s="28">
        <f>SUM(F47:F49)</f>
        <v>989170.320000023</v>
      </c>
      <c r="K46" s="29"/>
      <c r="L46" s="29"/>
      <c r="M46" s="29"/>
      <c r="N46" s="30"/>
      <c r="O46" s="30"/>
    </row>
    <row r="47" spans="3:15" ht="12" customHeight="1" x14ac:dyDescent="0.2">
      <c r="C47" s="31" t="s">
        <v>38</v>
      </c>
      <c r="D47" s="32"/>
      <c r="E47" s="33">
        <v>0</v>
      </c>
      <c r="F47" s="34"/>
      <c r="K47" s="29"/>
      <c r="L47" s="29"/>
      <c r="M47" s="29"/>
      <c r="N47" s="30"/>
      <c r="O47" s="30"/>
    </row>
    <row r="48" spans="3:15" ht="13.5" customHeight="1" x14ac:dyDescent="0.2">
      <c r="C48" s="31" t="s">
        <v>39</v>
      </c>
      <c r="D48" s="32"/>
      <c r="E48" s="33">
        <v>102743.56000000201</v>
      </c>
      <c r="F48" s="34"/>
      <c r="K48" s="29"/>
      <c r="L48" s="29"/>
      <c r="M48" s="29"/>
      <c r="N48" s="30"/>
      <c r="O48" s="30"/>
    </row>
    <row r="49" spans="3:15" ht="15.75" customHeight="1" x14ac:dyDescent="0.2">
      <c r="C49" s="31" t="s">
        <v>40</v>
      </c>
      <c r="D49" s="32"/>
      <c r="E49" s="33">
        <v>1098813.9300000072</v>
      </c>
      <c r="F49" s="34">
        <v>989170.320000023</v>
      </c>
      <c r="G49" s="75"/>
      <c r="H49" s="75"/>
      <c r="I49" s="75"/>
      <c r="J49" s="5">
        <v>0</v>
      </c>
      <c r="K49" s="29"/>
      <c r="L49" s="29"/>
      <c r="M49" s="29"/>
      <c r="N49" s="30"/>
      <c r="O49" s="30"/>
    </row>
    <row r="50" spans="3:15" ht="9.9499999999999993" customHeight="1" x14ac:dyDescent="0.2">
      <c r="C50" s="31"/>
      <c r="D50" s="32"/>
      <c r="E50" s="33"/>
      <c r="F50" s="34"/>
      <c r="K50" s="29"/>
      <c r="L50" s="29"/>
      <c r="M50" s="29"/>
      <c r="N50" s="30"/>
      <c r="O50" s="30"/>
    </row>
    <row r="51" spans="3:15" ht="13.5" customHeight="1" x14ac:dyDescent="0.2">
      <c r="C51" s="25" t="s">
        <v>19</v>
      </c>
      <c r="D51" s="26"/>
      <c r="E51" s="27">
        <f>E52+E53+E54</f>
        <v>126946810.09000015</v>
      </c>
      <c r="F51" s="28">
        <f>F52+F53+F54</f>
        <v>117746491.2600005</v>
      </c>
      <c r="K51" s="29"/>
      <c r="L51" s="29"/>
      <c r="M51" s="29"/>
      <c r="N51" s="30"/>
      <c r="O51" s="30"/>
    </row>
    <row r="52" spans="3:15" ht="12" customHeight="1" x14ac:dyDescent="0.2">
      <c r="C52" s="31" t="s">
        <v>38</v>
      </c>
      <c r="D52" s="32"/>
      <c r="E52" s="33">
        <v>0</v>
      </c>
      <c r="F52" s="34">
        <v>0</v>
      </c>
      <c r="K52" s="29"/>
      <c r="L52" s="29"/>
      <c r="M52" s="29"/>
      <c r="N52" s="30"/>
      <c r="O52" s="30"/>
    </row>
    <row r="53" spans="3:15" ht="12" customHeight="1" x14ac:dyDescent="0.2">
      <c r="C53" s="31" t="s">
        <v>39</v>
      </c>
      <c r="D53" s="32"/>
      <c r="E53" s="33">
        <v>0</v>
      </c>
      <c r="F53" s="34">
        <v>0</v>
      </c>
      <c r="K53" s="29"/>
      <c r="L53" s="29"/>
      <c r="M53" s="29"/>
      <c r="N53" s="30"/>
      <c r="O53" s="30"/>
    </row>
    <row r="54" spans="3:15" ht="13.5" customHeight="1" x14ac:dyDescent="0.2">
      <c r="C54" s="31" t="s">
        <v>41</v>
      </c>
      <c r="D54" s="32"/>
      <c r="E54" s="33">
        <v>126946810.09000015</v>
      </c>
      <c r="F54" s="34">
        <v>117746491.2600005</v>
      </c>
      <c r="G54" s="75"/>
      <c r="H54" s="75"/>
      <c r="K54" s="29"/>
      <c r="L54" s="29"/>
      <c r="M54" s="29"/>
      <c r="N54" s="30"/>
      <c r="O54" s="30"/>
    </row>
    <row r="55" spans="3:15" ht="9.9499999999999993" customHeight="1" x14ac:dyDescent="0.2">
      <c r="C55" s="31"/>
      <c r="D55" s="32"/>
      <c r="E55" s="33"/>
      <c r="F55" s="34"/>
      <c r="K55" s="29"/>
      <c r="L55" s="29"/>
      <c r="M55" s="29"/>
      <c r="N55" s="30"/>
      <c r="O55" s="30"/>
    </row>
    <row r="56" spans="3:15" ht="10.5" customHeight="1" x14ac:dyDescent="0.2">
      <c r="C56" s="46" t="s">
        <v>42</v>
      </c>
      <c r="D56" s="47"/>
      <c r="E56" s="27">
        <f>E46-E51</f>
        <v>-125745252.60000014</v>
      </c>
      <c r="F56" s="28">
        <f>F46-F51</f>
        <v>-116757320.94000047</v>
      </c>
      <c r="K56" s="29"/>
      <c r="L56" s="29"/>
      <c r="M56" s="29"/>
      <c r="N56" s="30"/>
      <c r="O56" s="30"/>
    </row>
    <row r="57" spans="3:15" ht="8.25" customHeight="1" x14ac:dyDescent="0.2">
      <c r="C57" s="48"/>
      <c r="D57" s="49"/>
      <c r="E57" s="33"/>
      <c r="F57" s="34"/>
      <c r="K57" s="29"/>
      <c r="L57" s="29"/>
      <c r="M57" s="29"/>
      <c r="N57" s="30"/>
      <c r="O57" s="30"/>
    </row>
    <row r="58" spans="3:15" ht="14.25" customHeight="1" x14ac:dyDescent="0.2">
      <c r="C58" s="25" t="s">
        <v>43</v>
      </c>
      <c r="D58" s="26"/>
      <c r="E58" s="27"/>
      <c r="F58" s="28"/>
      <c r="K58" s="29"/>
      <c r="L58" s="29"/>
      <c r="M58" s="29"/>
      <c r="N58" s="30"/>
      <c r="O58" s="30"/>
    </row>
    <row r="59" spans="3:15" ht="4.5" customHeight="1" x14ac:dyDescent="0.2">
      <c r="C59" s="41"/>
      <c r="D59" s="42"/>
      <c r="E59" s="33"/>
      <c r="F59" s="34"/>
      <c r="K59" s="29"/>
      <c r="L59" s="29"/>
      <c r="M59" s="29"/>
      <c r="N59" s="30"/>
      <c r="O59" s="30"/>
    </row>
    <row r="60" spans="3:15" ht="12" customHeight="1" x14ac:dyDescent="0.2">
      <c r="C60" s="25" t="s">
        <v>7</v>
      </c>
      <c r="D60" s="26"/>
      <c r="E60" s="27">
        <f>SUM(E61:E64)</f>
        <v>0</v>
      </c>
      <c r="F60" s="28">
        <f>SUM(F61:F64)</f>
        <v>0</v>
      </c>
      <c r="K60" s="29"/>
      <c r="L60" s="29"/>
      <c r="M60" s="29"/>
      <c r="N60" s="30"/>
      <c r="O60" s="30"/>
    </row>
    <row r="61" spans="3:15" ht="11.25" customHeight="1" x14ac:dyDescent="0.2">
      <c r="C61" s="31" t="s">
        <v>44</v>
      </c>
      <c r="D61" s="32"/>
      <c r="E61" s="33">
        <f>G61</f>
        <v>0</v>
      </c>
      <c r="F61" s="34">
        <v>0</v>
      </c>
      <c r="K61" s="29"/>
      <c r="L61" s="29"/>
      <c r="M61" s="29"/>
      <c r="N61" s="30"/>
      <c r="O61" s="30"/>
    </row>
    <row r="62" spans="3:15" ht="12.75" customHeight="1" x14ac:dyDescent="0.2">
      <c r="C62" s="31" t="s">
        <v>45</v>
      </c>
      <c r="D62" s="32"/>
      <c r="E62" s="33">
        <v>0</v>
      </c>
      <c r="F62" s="34">
        <v>0</v>
      </c>
      <c r="K62" s="29"/>
      <c r="L62" s="29"/>
      <c r="M62" s="29"/>
      <c r="N62" s="30"/>
      <c r="O62" s="30"/>
    </row>
    <row r="63" spans="3:15" ht="11.25" customHeight="1" x14ac:dyDescent="0.2">
      <c r="C63" s="31" t="s">
        <v>46</v>
      </c>
      <c r="D63" s="32"/>
      <c r="E63" s="33">
        <v>0</v>
      </c>
      <c r="F63" s="34">
        <v>0</v>
      </c>
      <c r="K63" s="29"/>
      <c r="L63" s="29"/>
      <c r="M63" s="29"/>
      <c r="N63" s="30"/>
      <c r="O63" s="30"/>
    </row>
    <row r="64" spans="3:15" ht="13.5" customHeight="1" x14ac:dyDescent="0.2">
      <c r="C64" s="31" t="s">
        <v>47</v>
      </c>
      <c r="D64" s="32"/>
      <c r="E64" s="76">
        <v>0</v>
      </c>
      <c r="F64" s="50">
        <v>0</v>
      </c>
      <c r="K64" s="29"/>
      <c r="L64" s="29"/>
      <c r="M64" s="29"/>
      <c r="N64" s="30"/>
      <c r="O64" s="30"/>
    </row>
    <row r="65" spans="3:15" ht="9.9499999999999993" customHeight="1" x14ac:dyDescent="0.2">
      <c r="C65" s="31"/>
      <c r="D65" s="32"/>
      <c r="E65" s="33"/>
      <c r="F65" s="34"/>
      <c r="K65" s="29"/>
      <c r="L65" s="29"/>
      <c r="M65" s="29"/>
      <c r="N65" s="30"/>
      <c r="O65" s="30"/>
    </row>
    <row r="66" spans="3:15" ht="12" customHeight="1" x14ac:dyDescent="0.2">
      <c r="C66" s="25" t="s">
        <v>19</v>
      </c>
      <c r="D66" s="26"/>
      <c r="E66" s="27">
        <f>SUM(E67:E70)</f>
        <v>1274484.54</v>
      </c>
      <c r="F66" s="28">
        <f>SUM(F67:F70)</f>
        <v>2709714.85</v>
      </c>
      <c r="K66" s="29"/>
      <c r="L66" s="29"/>
      <c r="M66" s="29"/>
      <c r="N66" s="30"/>
      <c r="O66" s="30"/>
    </row>
    <row r="67" spans="3:15" ht="11.25" customHeight="1" x14ac:dyDescent="0.2">
      <c r="C67" s="31" t="s">
        <v>48</v>
      </c>
      <c r="D67" s="32"/>
      <c r="E67" s="33">
        <v>0</v>
      </c>
      <c r="F67" s="34">
        <v>0</v>
      </c>
      <c r="K67" s="29"/>
      <c r="L67" s="29"/>
      <c r="M67" s="29"/>
      <c r="N67" s="30"/>
      <c r="O67" s="30"/>
    </row>
    <row r="68" spans="3:15" ht="10.5" customHeight="1" x14ac:dyDescent="0.2">
      <c r="C68" s="31" t="s">
        <v>45</v>
      </c>
      <c r="D68" s="32"/>
      <c r="E68" s="33">
        <v>0</v>
      </c>
      <c r="F68" s="34">
        <v>0</v>
      </c>
      <c r="K68" s="29"/>
      <c r="L68" s="29"/>
      <c r="M68" s="29"/>
      <c r="N68" s="30"/>
      <c r="O68" s="30"/>
    </row>
    <row r="69" spans="3:15" ht="11.25" customHeight="1" x14ac:dyDescent="0.2">
      <c r="C69" s="31" t="s">
        <v>46</v>
      </c>
      <c r="D69" s="32"/>
      <c r="E69" s="33">
        <v>0</v>
      </c>
      <c r="F69" s="34">
        <v>0</v>
      </c>
      <c r="K69" s="29"/>
      <c r="L69" s="29"/>
      <c r="M69" s="29"/>
      <c r="N69" s="30"/>
      <c r="O69" s="30"/>
    </row>
    <row r="70" spans="3:15" ht="13.5" customHeight="1" x14ac:dyDescent="0.2">
      <c r="C70" s="31" t="s">
        <v>49</v>
      </c>
      <c r="D70" s="32"/>
      <c r="E70" s="33">
        <v>1274484.54</v>
      </c>
      <c r="F70" s="34">
        <v>2709714.85</v>
      </c>
      <c r="I70" s="77"/>
      <c r="K70" s="29"/>
      <c r="L70" s="29"/>
      <c r="M70" s="29"/>
      <c r="N70" s="30"/>
      <c r="O70" s="30"/>
    </row>
    <row r="71" spans="3:15" ht="9.9499999999999993" customHeight="1" x14ac:dyDescent="0.2">
      <c r="C71" s="31"/>
      <c r="D71" s="32"/>
      <c r="E71" s="33"/>
      <c r="F71" s="34"/>
      <c r="K71" s="29"/>
      <c r="L71" s="29"/>
      <c r="M71" s="29"/>
      <c r="N71" s="30"/>
      <c r="O71" s="30"/>
    </row>
    <row r="72" spans="3:15" ht="12" customHeight="1" x14ac:dyDescent="0.2">
      <c r="C72" s="46" t="s">
        <v>50</v>
      </c>
      <c r="D72" s="47"/>
      <c r="E72" s="27">
        <f>E60-E66</f>
        <v>-1274484.54</v>
      </c>
      <c r="F72" s="28">
        <f>F60-F66</f>
        <v>-2709714.85</v>
      </c>
      <c r="K72" s="29"/>
      <c r="L72" s="29"/>
      <c r="M72" s="29"/>
      <c r="N72" s="30"/>
      <c r="O72" s="30"/>
    </row>
    <row r="73" spans="3:15" ht="8.25" customHeight="1" x14ac:dyDescent="0.2">
      <c r="C73" s="48"/>
      <c r="D73" s="49"/>
      <c r="E73" s="33"/>
      <c r="F73" s="34"/>
      <c r="K73" s="29"/>
      <c r="L73" s="29"/>
      <c r="M73" s="29"/>
      <c r="N73" s="30"/>
      <c r="O73" s="30"/>
    </row>
    <row r="74" spans="3:15" ht="24.75" customHeight="1" x14ac:dyDescent="0.2">
      <c r="C74" s="25" t="s">
        <v>51</v>
      </c>
      <c r="D74" s="26"/>
      <c r="E74" s="27">
        <f>E42+E56+E72</f>
        <v>11725291.239999853</v>
      </c>
      <c r="F74" s="28">
        <f>F42+F56+F72</f>
        <v>9707816.4499995355</v>
      </c>
      <c r="K74" s="29"/>
      <c r="L74" s="29"/>
      <c r="M74" s="29"/>
      <c r="N74" s="30"/>
      <c r="O74" s="30"/>
    </row>
    <row r="75" spans="3:15" ht="6.75" customHeight="1" x14ac:dyDescent="0.2">
      <c r="C75" s="48"/>
      <c r="D75" s="49"/>
      <c r="E75" s="27"/>
      <c r="F75" s="28"/>
      <c r="K75" s="29"/>
      <c r="L75" s="29"/>
      <c r="M75" s="29"/>
      <c r="N75" s="30"/>
      <c r="O75" s="30"/>
    </row>
    <row r="76" spans="3:15" ht="12.75" customHeight="1" x14ac:dyDescent="0.2">
      <c r="C76" s="25" t="s">
        <v>52</v>
      </c>
      <c r="D76" s="26"/>
      <c r="E76" s="27">
        <f>F77</f>
        <v>252782738.87999967</v>
      </c>
      <c r="F76" s="34">
        <v>243074922.43000013</v>
      </c>
      <c r="K76" s="29"/>
      <c r="L76" s="29"/>
      <c r="M76" s="29"/>
      <c r="N76" s="30"/>
      <c r="O76" s="30"/>
    </row>
    <row r="77" spans="3:15" ht="12.75" customHeight="1" x14ac:dyDescent="0.2">
      <c r="C77" s="25" t="s">
        <v>53</v>
      </c>
      <c r="D77" s="26"/>
      <c r="E77" s="27">
        <f>SUM(E74+E76)</f>
        <v>264508030.11999953</v>
      </c>
      <c r="F77" s="28">
        <f>SUM(F74+F76)</f>
        <v>252782738.87999967</v>
      </c>
      <c r="G77" s="51"/>
      <c r="H77" s="51"/>
      <c r="I77" s="52"/>
      <c r="K77" s="29"/>
      <c r="L77" s="29"/>
      <c r="M77" s="29"/>
      <c r="N77" s="30"/>
      <c r="O77" s="30"/>
    </row>
    <row r="78" spans="3:15" ht="14.25" customHeight="1" x14ac:dyDescent="0.2">
      <c r="C78" s="78" t="s">
        <v>54</v>
      </c>
      <c r="D78" s="79"/>
      <c r="E78" s="80">
        <v>264508030.12</v>
      </c>
      <c r="F78" s="81">
        <f>+E78-E77</f>
        <v>4.76837158203125E-7</v>
      </c>
      <c r="G78" s="53"/>
      <c r="H78" s="53"/>
      <c r="I78" s="54">
        <f>+G78/2</f>
        <v>0</v>
      </c>
      <c r="K78" s="29"/>
      <c r="L78" s="29"/>
      <c r="M78" s="29"/>
      <c r="N78" s="30"/>
      <c r="O78" s="30"/>
    </row>
    <row r="79" spans="3:15" ht="5.25" customHeight="1" thickBot="1" x14ac:dyDescent="0.25">
      <c r="C79" s="55"/>
      <c r="D79" s="56"/>
      <c r="E79" s="57"/>
      <c r="F79" s="58"/>
      <c r="G79" s="53"/>
      <c r="H79" s="53"/>
      <c r="I79" s="59"/>
      <c r="K79" s="29"/>
      <c r="L79" s="29"/>
      <c r="M79" s="29"/>
      <c r="N79" s="30"/>
      <c r="O79" s="30"/>
    </row>
    <row r="80" spans="3:15" ht="13.5" customHeight="1" x14ac:dyDescent="0.2">
      <c r="C80" s="60"/>
      <c r="E80" s="61"/>
      <c r="G80" s="53"/>
      <c r="H80" s="53"/>
      <c r="I80" s="59"/>
    </row>
    <row r="81" spans="3:9" ht="13.15" customHeight="1" x14ac:dyDescent="0.2">
      <c r="C81" s="4" t="s">
        <v>55</v>
      </c>
      <c r="E81" s="62"/>
      <c r="F81" s="63"/>
      <c r="G81" s="53"/>
      <c r="H81" s="53"/>
      <c r="I81" s="59"/>
    </row>
    <row r="82" spans="3:9" ht="9.9499999999999993" customHeight="1" x14ac:dyDescent="0.2">
      <c r="E82" s="62"/>
      <c r="F82" s="63"/>
      <c r="G82" s="53"/>
      <c r="H82" s="53"/>
      <c r="I82" s="59"/>
    </row>
    <row r="83" spans="3:9" ht="15.75" customHeight="1" x14ac:dyDescent="0.2">
      <c r="E83" s="64"/>
      <c r="F83" s="63"/>
      <c r="G83" s="53"/>
      <c r="H83" s="53"/>
      <c r="I83" s="65"/>
    </row>
    <row r="84" spans="3:9" ht="14.25" customHeight="1" x14ac:dyDescent="0.2">
      <c r="E84" s="64"/>
      <c r="F84" s="66"/>
      <c r="G84" s="53"/>
      <c r="H84" s="53"/>
      <c r="I84" s="59"/>
    </row>
    <row r="85" spans="3:9" ht="15.75" customHeight="1" x14ac:dyDescent="0.2">
      <c r="E85" s="67"/>
      <c r="F85" s="63"/>
      <c r="G85" s="53"/>
      <c r="H85" s="53"/>
      <c r="I85" s="59"/>
    </row>
    <row r="86" spans="3:9" ht="9.9499999999999993" customHeight="1" x14ac:dyDescent="0.2">
      <c r="E86" s="62"/>
      <c r="F86" s="63"/>
      <c r="G86" s="53"/>
      <c r="H86" s="53"/>
      <c r="I86" s="59"/>
    </row>
    <row r="87" spans="3:9" x14ac:dyDescent="0.2">
      <c r="E87" s="68"/>
      <c r="F87" s="63"/>
      <c r="G87" s="53"/>
      <c r="H87" s="53"/>
      <c r="I87" s="69"/>
    </row>
    <row r="88" spans="3:9" x14ac:dyDescent="0.2">
      <c r="E88" s="70"/>
      <c r="G88" s="53"/>
      <c r="H88" s="53"/>
      <c r="I88" s="71"/>
    </row>
  </sheetData>
  <mergeCells count="71">
    <mergeCell ref="C72:D72"/>
    <mergeCell ref="C74:D74"/>
    <mergeCell ref="C76:D76"/>
    <mergeCell ref="C77:D77"/>
    <mergeCell ref="C78:D78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2:D52"/>
    <mergeCell ref="C53:D53"/>
    <mergeCell ref="C54:D54"/>
    <mergeCell ref="C55:D55"/>
    <mergeCell ref="C56:D56"/>
    <mergeCell ref="C58:D58"/>
    <mergeCell ref="C46:D46"/>
    <mergeCell ref="C47:D47"/>
    <mergeCell ref="C48:D48"/>
    <mergeCell ref="C49:D49"/>
    <mergeCell ref="C50:D50"/>
    <mergeCell ref="C51:D51"/>
    <mergeCell ref="C39:D39"/>
    <mergeCell ref="C40:D40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0:D20"/>
    <mergeCell ref="C21:D21"/>
    <mergeCell ref="C22:D22"/>
    <mergeCell ref="C23:D23"/>
    <mergeCell ref="C25:D25"/>
    <mergeCell ref="C26:D26"/>
    <mergeCell ref="C15:D15"/>
    <mergeCell ref="C16:D16"/>
    <mergeCell ref="C17:D18"/>
    <mergeCell ref="E17:E18"/>
    <mergeCell ref="F17:F18"/>
    <mergeCell ref="C19:D19"/>
    <mergeCell ref="C9:D9"/>
    <mergeCell ref="C10:D10"/>
    <mergeCell ref="C11:D11"/>
    <mergeCell ref="C12:D12"/>
    <mergeCell ref="C13:D13"/>
    <mergeCell ref="C14:D14"/>
    <mergeCell ref="C1:F1"/>
    <mergeCell ref="C2:F2"/>
    <mergeCell ref="C3:F3"/>
    <mergeCell ref="C5:D5"/>
    <mergeCell ref="C7:D7"/>
    <mergeCell ref="C8:D8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portrait" blackAndWhite="1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01.01 MODIFICADO jun 22</vt:lpstr>
      <vt:lpstr>'01.01 MODIFICADO jun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dcterms:created xsi:type="dcterms:W3CDTF">2022-07-12T18:58:34Z</dcterms:created>
  <dcterms:modified xsi:type="dcterms:W3CDTF">2022-07-12T19:01:14Z</dcterms:modified>
</cp:coreProperties>
</file>