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2 06 Edos Fin jun 2022\1CONAC 06 2022\"/>
    </mc:Choice>
  </mc:AlternateContent>
  <bookViews>
    <workbookView xWindow="0" yWindow="0" windowWidth="28800" windowHeight="11730"/>
  </bookViews>
  <sheets>
    <sheet name="ECSF08 2022 JUNIO" sheetId="1" r:id="rId1"/>
  </sheets>
  <definedNames>
    <definedName name="_xlnm.Print_Area" localSheetId="0">'ECSF08 2022 JUNIO'!$A$1:$G$84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2" i="1" l="1"/>
  <c r="F66" i="1"/>
  <c r="E66" i="1"/>
  <c r="F59" i="1"/>
  <c r="E59" i="1"/>
  <c r="E52" i="1" s="1"/>
  <c r="F54" i="1"/>
  <c r="E54" i="1"/>
  <c r="F52" i="1"/>
  <c r="F69" i="1" s="1"/>
  <c r="G71" i="1" s="1"/>
  <c r="F43" i="1"/>
  <c r="E43" i="1"/>
  <c r="F33" i="1"/>
  <c r="F31" i="1" s="1"/>
  <c r="E33" i="1"/>
  <c r="E31" i="1" s="1"/>
  <c r="F20" i="1"/>
  <c r="E20" i="1"/>
  <c r="F11" i="1"/>
  <c r="E11" i="1"/>
  <c r="E9" i="1" s="1"/>
  <c r="F9" i="1"/>
  <c r="E69" i="1" l="1"/>
  <c r="H69" i="1" s="1"/>
  <c r="H71" i="1" s="1"/>
</calcChain>
</file>

<file path=xl/sharedStrings.xml><?xml version="1.0" encoding="utf-8"?>
<sst xmlns="http://schemas.openxmlformats.org/spreadsheetml/2006/main" count="57" uniqueCount="57">
  <si>
    <t>Instituto de la Función Registral del Estado de México</t>
  </si>
  <si>
    <t>6. Estado de Cambios en la Situación Financiera</t>
  </si>
  <si>
    <t>Del 1 al 30 de Junio de 2022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</si>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</sst>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_ ;\-#,##0.00\ "/>
    <numFmt numFmtId="165" formatCode="#,##0.0_ ;\-#,##0.0\ "/>
    <numFmt numFmtId="166" formatCode="#,###.0;\-#,###.0"/>
    <numFmt numFmtId="167" formatCode="#,##0.00000000_ ;\-#,##0.000000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b/>
      <sz val="9"/>
      <color theme="1"/>
      <name val="Gotham Book"/>
    </font>
    <font>
      <sz val="8"/>
      <color theme="1"/>
      <name val="Gotham Book"/>
    </font>
    <font>
      <sz val="9"/>
      <color theme="1"/>
      <name val="Gotham Book"/>
    </font>
    <font>
      <sz val="9"/>
      <name val="Gotham Book"/>
    </font>
    <font>
      <sz val="7"/>
      <color theme="1"/>
      <name val="Gotham Book"/>
    </font>
    <font>
      <sz val="8"/>
      <name val="Gotham Book"/>
    </font>
    <font>
      <sz val="11"/>
      <color rgb="FFFF0000"/>
      <name val="Gotham Book"/>
    </font>
    <font>
      <sz val="8"/>
      <color rgb="FFFF0000"/>
      <name val="Gotham Book"/>
    </font>
    <font>
      <sz val="7"/>
      <color theme="0"/>
      <name val="Gotham Book"/>
    </font>
    <font>
      <sz val="9"/>
      <color theme="0"/>
      <name val="Gotham Book"/>
    </font>
    <font>
      <sz val="11"/>
      <color theme="0"/>
      <name val="Gotham Book"/>
    </font>
    <font>
      <sz val="10"/>
      <color theme="0"/>
      <name val="Gotham Book"/>
    </font>
    <font>
      <sz val="10"/>
      <name val="Gotham Book"/>
    </font>
    <font>
      <sz val="6"/>
      <color theme="1"/>
      <name val="Gotham Book"/>
    </font>
    <font>
      <sz val="6"/>
      <color rgb="FFFF0000"/>
      <name val="Gotham Book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rgb="FF00B0F0"/>
      </bottom>
      <diagonal/>
    </border>
    <border>
      <left/>
      <right/>
      <top/>
      <bottom style="hair">
        <color rgb="FF00B0F0"/>
      </bottom>
      <diagonal/>
    </border>
    <border>
      <left/>
      <right style="thin">
        <color indexed="64"/>
      </right>
      <top/>
      <bottom style="hair">
        <color rgb="FF00B0F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7" fillId="0" borderId="0" xfId="0" applyFont="1" applyFill="1"/>
    <xf numFmtId="43" fontId="7" fillId="0" borderId="0" xfId="0" applyNumberFormat="1" applyFont="1" applyFill="1"/>
    <xf numFmtId="164" fontId="3" fillId="0" borderId="0" xfId="0" applyNumberFormat="1" applyFont="1" applyFill="1"/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16" fillId="0" borderId="0" xfId="0" applyFont="1" applyFill="1"/>
    <xf numFmtId="0" fontId="6" fillId="0" borderId="4" xfId="0" applyFont="1" applyFill="1" applyBorder="1"/>
    <xf numFmtId="166" fontId="17" fillId="0" borderId="5" xfId="0" applyNumberFormat="1" applyFont="1" applyFill="1" applyBorder="1"/>
    <xf numFmtId="166" fontId="17" fillId="0" borderId="6" xfId="0" applyNumberFormat="1" applyFont="1" applyFill="1" applyBorder="1"/>
    <xf numFmtId="0" fontId="6" fillId="0" borderId="0" xfId="0" applyFont="1" applyFill="1"/>
    <xf numFmtId="167" fontId="18" fillId="0" borderId="0" xfId="0" applyNumberFormat="1" applyFont="1" applyFill="1"/>
    <xf numFmtId="43" fontId="16" fillId="0" borderId="0" xfId="1" applyFont="1" applyFill="1"/>
    <xf numFmtId="0" fontId="19" fillId="0" borderId="0" xfId="0" applyFont="1" applyFill="1"/>
    <xf numFmtId="0" fontId="20" fillId="0" borderId="0" xfId="0" applyFont="1" applyFill="1"/>
    <xf numFmtId="43" fontId="3" fillId="0" borderId="0" xfId="1" applyFont="1" applyFill="1"/>
    <xf numFmtId="165" fontId="16" fillId="0" borderId="0" xfId="0" applyNumberFormat="1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3" fontId="4" fillId="0" borderId="2" xfId="1" applyFont="1" applyFill="1" applyBorder="1"/>
    <xf numFmtId="43" fontId="4" fillId="0" borderId="3" xfId="1" applyFont="1" applyFill="1" applyBorder="1"/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3" fontId="5" fillId="0" borderId="0" xfId="1" applyFont="1" applyFill="1" applyBorder="1"/>
    <xf numFmtId="43" fontId="5" fillId="0" borderId="8" xfId="1" applyFont="1" applyFill="1" applyBorder="1"/>
    <xf numFmtId="0" fontId="6" fillId="0" borderId="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3" fontId="4" fillId="0" borderId="0" xfId="1" applyFont="1" applyFill="1" applyBorder="1"/>
    <xf numFmtId="43" fontId="4" fillId="0" borderId="8" xfId="1" applyFont="1" applyFill="1" applyBorder="1"/>
    <xf numFmtId="0" fontId="7" fillId="0" borderId="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3" fontId="8" fillId="0" borderId="0" xfId="1" applyFont="1" applyFill="1" applyBorder="1"/>
    <xf numFmtId="43" fontId="8" fillId="0" borderId="8" xfId="1" applyFont="1" applyFill="1" applyBorder="1"/>
    <xf numFmtId="0" fontId="8" fillId="0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3" fontId="9" fillId="0" borderId="0" xfId="1" applyFont="1" applyFill="1" applyBorder="1"/>
    <xf numFmtId="0" fontId="3" fillId="0" borderId="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43" fontId="4" fillId="0" borderId="0" xfId="1" applyFont="1" applyFill="1" applyBorder="1" applyAlignment="1">
      <alignment vertical="center"/>
    </xf>
    <xf numFmtId="43" fontId="4" fillId="0" borderId="8" xfId="1" applyFont="1" applyFill="1" applyBorder="1" applyAlignment="1">
      <alignment vertical="center"/>
    </xf>
    <xf numFmtId="43" fontId="9" fillId="0" borderId="8" xfId="1" applyFont="1" applyFill="1" applyBorder="1"/>
    <xf numFmtId="0" fontId="14" fillId="0" borderId="9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3" fontId="15" fillId="0" borderId="10" xfId="1" applyFont="1" applyFill="1" applyBorder="1"/>
    <xf numFmtId="43" fontId="15" fillId="0" borderId="11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1543050</xdr:colOff>
      <xdr:row>74</xdr:row>
      <xdr:rowOff>164042</xdr:rowOff>
    </xdr:from>
    <xdr:to>
      <xdr:col>4</xdr:col>
      <xdr:colOff>382058</xdr:colOff>
      <xdr:row>78</xdr:row>
      <xdr:rowOff>114300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66ECD8B4-227E-4A6E-980C-36195955D8F4}"/>
            </a:ext>
          </a:extLst>
        </xdr:cNvPr>
        <xdr:cNvSpPr txBox="1"/>
      </xdr:nvSpPr>
      <xdr:spPr>
        <a:xfrm>
          <a:off x="2352675" y="9555692"/>
          <a:ext cx="2677583" cy="6741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800" b="1">
              <a:latin typeface="HelveticaNeueLT Std" panose="020B0604020202020204" pitchFamily="34" charset="0"/>
            </a:rPr>
            <a:t>L.A.E.</a:t>
          </a:r>
          <a:r>
            <a:rPr lang="es-MX" sz="800" b="1" baseline="0">
              <a:latin typeface="HelveticaNeueLT Std" panose="020B0604020202020204" pitchFamily="34" charset="0"/>
            </a:rPr>
            <a:t> Raúl Napoleón Lazcano Martínez </a:t>
          </a:r>
        </a:p>
        <a:p>
          <a:pPr algn="ctr"/>
          <a:r>
            <a:rPr lang="es-MX" sz="800" baseline="0">
              <a:latin typeface="HelveticaNeueLT Std" panose="020B0604020202020204" pitchFamily="34" charset="0"/>
            </a:rPr>
            <a:t>Director de Administración y Finanzas</a:t>
          </a:r>
          <a:endParaRPr lang="es-MX" sz="8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60325</xdr:colOff>
      <xdr:row>74</xdr:row>
      <xdr:rowOff>158751</xdr:rowOff>
    </xdr:from>
    <xdr:to>
      <xdr:col>3</xdr:col>
      <xdr:colOff>1619250</xdr:colOff>
      <xdr:row>79</xdr:row>
      <xdr:rowOff>95250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47CC2B7D-705E-4045-806F-B7FF91DA3B08}"/>
            </a:ext>
          </a:extLst>
        </xdr:cNvPr>
        <xdr:cNvSpPr txBox="1"/>
      </xdr:nvSpPr>
      <xdr:spPr>
        <a:xfrm>
          <a:off x="222250" y="9550401"/>
          <a:ext cx="2206625" cy="841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8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Hernandez Tenorio </a:t>
          </a:r>
        </a:p>
        <a:p>
          <a:pPr algn="ctr"/>
          <a:r>
            <a:rPr lang="es-MX" sz="8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8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4</xdr:col>
      <xdr:colOff>285751</xdr:colOff>
      <xdr:row>75</xdr:row>
      <xdr:rowOff>5292</xdr:rowOff>
    </xdr:from>
    <xdr:to>
      <xdr:col>7</xdr:col>
      <xdr:colOff>9525</xdr:colOff>
      <xdr:row>78</xdr:row>
      <xdr:rowOff>104775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FA29F5BD-8C11-4F6B-8D66-DCD89DAEE07E}"/>
            </a:ext>
          </a:extLst>
        </xdr:cNvPr>
        <xdr:cNvSpPr txBox="1"/>
      </xdr:nvSpPr>
      <xdr:spPr>
        <a:xfrm>
          <a:off x="4933951" y="9577917"/>
          <a:ext cx="2409824" cy="6424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</a:t>
          </a:r>
        </a:p>
        <a:p>
          <a:pPr algn="ctr"/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75"/>
  <sheetViews>
    <sheetView showGridLines="0" tabSelected="1" zoomScale="115" zoomScaleNormal="115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59" sqref="C59:D59"/>
    </sheetView>
  </sheetViews>
  <sheetFormatPr baseColWidth="10" defaultColWidth="11.42578125" defaultRowHeight="14.25" x14ac:dyDescent="0.2"/>
  <cols>
    <col min="1" max="1" width="1.7109375" style="3" customWidth="1"/>
    <col min="2" max="2" width="0.7109375" style="3" customWidth="1"/>
    <col min="3" max="3" width="9.7109375" style="3" customWidth="1"/>
    <col min="4" max="4" width="57.5703125" style="3" customWidth="1"/>
    <col min="5" max="5" width="19.7109375" style="3" customWidth="1"/>
    <col min="6" max="6" width="19.85546875" style="3" customWidth="1"/>
    <col min="7" max="7" width="0.7109375" style="3" customWidth="1"/>
    <col min="8" max="8" width="24.5703125" style="3" customWidth="1"/>
    <col min="9" max="16384" width="11.42578125" style="3"/>
  </cols>
  <sheetData>
    <row r="1" spans="3:8" ht="12.75" customHeight="1" x14ac:dyDescent="0.2">
      <c r="C1" s="1" t="s">
        <v>0</v>
      </c>
      <c r="D1" s="1"/>
      <c r="E1" s="1"/>
      <c r="F1" s="1"/>
      <c r="G1" s="2"/>
    </row>
    <row r="2" spans="3:8" ht="11.1" customHeight="1" x14ac:dyDescent="0.2">
      <c r="C2" s="4" t="s">
        <v>1</v>
      </c>
      <c r="D2" s="4"/>
      <c r="E2" s="4"/>
      <c r="F2" s="4"/>
      <c r="G2" s="2"/>
    </row>
    <row r="3" spans="3:8" x14ac:dyDescent="0.2">
      <c r="C3" s="5" t="s">
        <v>2</v>
      </c>
      <c r="D3" s="5"/>
      <c r="E3" s="5"/>
      <c r="F3" s="5"/>
      <c r="G3" s="2"/>
    </row>
    <row r="4" spans="3:8" ht="12" customHeight="1" x14ac:dyDescent="0.2">
      <c r="C4" s="5"/>
      <c r="D4" s="5"/>
      <c r="E4" s="5"/>
      <c r="F4" s="5"/>
      <c r="G4" s="2"/>
    </row>
    <row r="5" spans="3:8" ht="3" customHeight="1" x14ac:dyDescent="0.2">
      <c r="C5" s="6"/>
      <c r="D5" s="6"/>
      <c r="E5" s="6"/>
      <c r="F5" s="6"/>
      <c r="G5" s="7"/>
    </row>
    <row r="6" spans="3:8" ht="6" customHeight="1" x14ac:dyDescent="0.2">
      <c r="C6" s="7"/>
      <c r="D6" s="7"/>
      <c r="E6" s="7"/>
      <c r="F6" s="7"/>
      <c r="G6" s="7"/>
    </row>
    <row r="7" spans="3:8" ht="12" customHeight="1" x14ac:dyDescent="0.2">
      <c r="C7" s="8" t="s">
        <v>3</v>
      </c>
      <c r="D7" s="9"/>
      <c r="E7" s="10" t="s">
        <v>4</v>
      </c>
      <c r="F7" s="11" t="s">
        <v>5</v>
      </c>
    </row>
    <row r="8" spans="3:8" ht="5.25" customHeight="1" x14ac:dyDescent="0.2">
      <c r="C8" s="12"/>
      <c r="D8" s="13"/>
      <c r="E8" s="13"/>
      <c r="F8" s="14"/>
    </row>
    <row r="9" spans="3:8" ht="12" customHeight="1" x14ac:dyDescent="0.2">
      <c r="C9" s="32" t="s">
        <v>6</v>
      </c>
      <c r="D9" s="33"/>
      <c r="E9" s="34">
        <f>SUM(E11+E20)</f>
        <v>1201557.4900000091</v>
      </c>
      <c r="F9" s="35">
        <f>SUM(F11+F20)</f>
        <v>138672101.33000016</v>
      </c>
      <c r="H9" s="30"/>
    </row>
    <row r="10" spans="3:8" ht="3" customHeight="1" x14ac:dyDescent="0.2">
      <c r="C10" s="36"/>
      <c r="D10" s="37"/>
      <c r="E10" s="38"/>
      <c r="F10" s="39"/>
    </row>
    <row r="11" spans="3:8" ht="12" customHeight="1" x14ac:dyDescent="0.2">
      <c r="C11" s="40" t="s">
        <v>7</v>
      </c>
      <c r="D11" s="41"/>
      <c r="E11" s="42">
        <f>SUM(E12:E18)</f>
        <v>211292</v>
      </c>
      <c r="F11" s="43">
        <f>SUM(F12:F18)</f>
        <v>11725291.24000001</v>
      </c>
    </row>
    <row r="12" spans="3:8" ht="10.15" customHeight="1" x14ac:dyDescent="0.2">
      <c r="C12" s="44" t="s">
        <v>8</v>
      </c>
      <c r="D12" s="45"/>
      <c r="E12" s="46">
        <v>0</v>
      </c>
      <c r="F12" s="47">
        <v>11725291.24000001</v>
      </c>
    </row>
    <row r="13" spans="3:8" ht="10.5" customHeight="1" x14ac:dyDescent="0.2">
      <c r="C13" s="44" t="s">
        <v>9</v>
      </c>
      <c r="D13" s="45"/>
      <c r="E13" s="46">
        <v>211292</v>
      </c>
      <c r="F13" s="47">
        <v>0</v>
      </c>
    </row>
    <row r="14" spans="3:8" ht="10.5" customHeight="1" x14ac:dyDescent="0.2">
      <c r="C14" s="44" t="s">
        <v>10</v>
      </c>
      <c r="D14" s="45"/>
      <c r="E14" s="46">
        <v>0</v>
      </c>
      <c r="F14" s="47">
        <v>0</v>
      </c>
    </row>
    <row r="15" spans="3:8" ht="9.9499999999999993" customHeight="1" x14ac:dyDescent="0.2">
      <c r="C15" s="44" t="s">
        <v>11</v>
      </c>
      <c r="D15" s="45"/>
      <c r="E15" s="46">
        <v>0</v>
      </c>
      <c r="F15" s="47">
        <v>0</v>
      </c>
    </row>
    <row r="16" spans="3:8" ht="9.9499999999999993" customHeight="1" x14ac:dyDescent="0.2">
      <c r="C16" s="44" t="s">
        <v>12</v>
      </c>
      <c r="D16" s="45"/>
      <c r="E16" s="46">
        <v>0</v>
      </c>
      <c r="F16" s="47">
        <v>0</v>
      </c>
    </row>
    <row r="17" spans="3:8" ht="9.9499999999999993" customHeight="1" x14ac:dyDescent="0.2">
      <c r="C17" s="44" t="s">
        <v>13</v>
      </c>
      <c r="D17" s="45"/>
      <c r="E17" s="46">
        <v>0</v>
      </c>
      <c r="F17" s="47">
        <v>0</v>
      </c>
    </row>
    <row r="18" spans="3:8" ht="9.9499999999999993" customHeight="1" x14ac:dyDescent="0.2">
      <c r="C18" s="44" t="s">
        <v>14</v>
      </c>
      <c r="D18" s="45"/>
      <c r="E18" s="46">
        <v>0</v>
      </c>
      <c r="F18" s="47">
        <v>0</v>
      </c>
    </row>
    <row r="19" spans="3:8" ht="3" customHeight="1" x14ac:dyDescent="0.2">
      <c r="C19" s="48"/>
      <c r="D19" s="49"/>
      <c r="E19" s="38"/>
      <c r="F19" s="39"/>
    </row>
    <row r="20" spans="3:8" ht="12" customHeight="1" x14ac:dyDescent="0.2">
      <c r="C20" s="40" t="s">
        <v>15</v>
      </c>
      <c r="D20" s="41"/>
      <c r="E20" s="42">
        <f>SUM(E21:E29)</f>
        <v>990265.49000000907</v>
      </c>
      <c r="F20" s="43">
        <f>SUM(F21:F29)</f>
        <v>126946810.09000015</v>
      </c>
    </row>
    <row r="21" spans="3:8" s="15" customFormat="1" ht="11.25" customHeight="1" x14ac:dyDescent="0.15">
      <c r="C21" s="44" t="s">
        <v>16</v>
      </c>
      <c r="D21" s="45"/>
      <c r="E21" s="46">
        <v>0</v>
      </c>
      <c r="F21" s="47">
        <v>126946810.09000015</v>
      </c>
      <c r="H21" s="16"/>
    </row>
    <row r="22" spans="3:8" s="15" customFormat="1" ht="9.9499999999999993" customHeight="1" x14ac:dyDescent="0.15">
      <c r="C22" s="44" t="s">
        <v>17</v>
      </c>
      <c r="D22" s="45"/>
      <c r="E22" s="46">
        <v>0</v>
      </c>
      <c r="F22" s="47">
        <v>0</v>
      </c>
      <c r="H22" s="16"/>
    </row>
    <row r="23" spans="3:8" s="15" customFormat="1" ht="12" customHeight="1" x14ac:dyDescent="0.15">
      <c r="C23" s="44" t="s">
        <v>18</v>
      </c>
      <c r="D23" s="45"/>
      <c r="E23" s="46">
        <v>0</v>
      </c>
      <c r="F23" s="47">
        <v>0</v>
      </c>
    </row>
    <row r="24" spans="3:8" s="15" customFormat="1" ht="9.9499999999999993" customHeight="1" x14ac:dyDescent="0.15">
      <c r="C24" s="44" t="s">
        <v>19</v>
      </c>
      <c r="D24" s="45"/>
      <c r="E24" s="46">
        <v>102743.56000000201</v>
      </c>
      <c r="F24" s="47">
        <v>0</v>
      </c>
    </row>
    <row r="25" spans="3:8" s="15" customFormat="1" ht="9.9499999999999993" customHeight="1" x14ac:dyDescent="0.15">
      <c r="C25" s="44" t="s">
        <v>20</v>
      </c>
      <c r="D25" s="45"/>
      <c r="E25" s="46">
        <v>0</v>
      </c>
      <c r="F25" s="47">
        <v>0</v>
      </c>
    </row>
    <row r="26" spans="3:8" s="15" customFormat="1" ht="12" customHeight="1" x14ac:dyDescent="0.15">
      <c r="C26" s="44" t="s">
        <v>21</v>
      </c>
      <c r="D26" s="45"/>
      <c r="E26" s="46">
        <v>887521.93000000704</v>
      </c>
      <c r="F26" s="47">
        <v>0</v>
      </c>
    </row>
    <row r="27" spans="3:8" s="15" customFormat="1" ht="9.9499999999999993" customHeight="1" x14ac:dyDescent="0.15">
      <c r="C27" s="44" t="s">
        <v>22</v>
      </c>
      <c r="D27" s="45"/>
      <c r="E27" s="46">
        <v>0</v>
      </c>
      <c r="F27" s="47">
        <v>0</v>
      </c>
    </row>
    <row r="28" spans="3:8" s="15" customFormat="1" ht="9.9499999999999993" customHeight="1" x14ac:dyDescent="0.15">
      <c r="C28" s="44" t="s">
        <v>23</v>
      </c>
      <c r="D28" s="45"/>
      <c r="E28" s="46">
        <v>0</v>
      </c>
      <c r="F28" s="47">
        <v>0</v>
      </c>
    </row>
    <row r="29" spans="3:8" s="15" customFormat="1" ht="9.9499999999999993" customHeight="1" x14ac:dyDescent="0.15">
      <c r="C29" s="44" t="s">
        <v>24</v>
      </c>
      <c r="D29" s="45"/>
      <c r="E29" s="46">
        <v>0</v>
      </c>
      <c r="F29" s="47">
        <v>0</v>
      </c>
    </row>
    <row r="30" spans="3:8" ht="3" customHeight="1" x14ac:dyDescent="0.2">
      <c r="C30" s="36"/>
      <c r="D30" s="37"/>
      <c r="E30" s="38"/>
      <c r="F30" s="39"/>
    </row>
    <row r="31" spans="3:8" ht="12.75" customHeight="1" x14ac:dyDescent="0.2">
      <c r="C31" s="40" t="s">
        <v>25</v>
      </c>
      <c r="D31" s="41"/>
      <c r="E31" s="42">
        <f>SUM(E33+E43)</f>
        <v>0</v>
      </c>
      <c r="F31" s="43">
        <f>SUM(F33+F43)</f>
        <v>1274484.54</v>
      </c>
      <c r="H31" s="17"/>
    </row>
    <row r="32" spans="3:8" ht="4.5" customHeight="1" x14ac:dyDescent="0.2">
      <c r="C32" s="50"/>
      <c r="D32" s="51"/>
      <c r="E32" s="38"/>
      <c r="F32" s="39"/>
    </row>
    <row r="33" spans="3:8" ht="12" customHeight="1" x14ac:dyDescent="0.2">
      <c r="C33" s="40" t="s">
        <v>26</v>
      </c>
      <c r="D33" s="41"/>
      <c r="E33" s="42">
        <f>SUM(E34:E41)</f>
        <v>0</v>
      </c>
      <c r="F33" s="43">
        <f>SUM(F34:F41)</f>
        <v>1274484.54</v>
      </c>
    </row>
    <row r="34" spans="3:8" s="15" customFormat="1" ht="13.5" customHeight="1" x14ac:dyDescent="0.15">
      <c r="C34" s="44" t="s">
        <v>27</v>
      </c>
      <c r="D34" s="45"/>
      <c r="E34" s="46">
        <v>0</v>
      </c>
      <c r="F34" s="47">
        <v>1274484.54</v>
      </c>
    </row>
    <row r="35" spans="3:8" s="15" customFormat="1" ht="9.9499999999999993" customHeight="1" x14ac:dyDescent="0.15">
      <c r="C35" s="44" t="s">
        <v>28</v>
      </c>
      <c r="D35" s="45"/>
      <c r="E35" s="46">
        <v>0</v>
      </c>
      <c r="F35" s="47">
        <v>0</v>
      </c>
    </row>
    <row r="36" spans="3:8" s="15" customFormat="1" ht="14.25" customHeight="1" x14ac:dyDescent="0.15">
      <c r="C36" s="44" t="s">
        <v>29</v>
      </c>
      <c r="D36" s="45"/>
      <c r="E36" s="46">
        <v>0</v>
      </c>
      <c r="F36" s="47">
        <v>0</v>
      </c>
      <c r="H36" s="16"/>
    </row>
    <row r="37" spans="3:8" s="15" customFormat="1" ht="9.9499999999999993" customHeight="1" x14ac:dyDescent="0.15">
      <c r="C37" s="44" t="s">
        <v>30</v>
      </c>
      <c r="D37" s="45"/>
      <c r="E37" s="46">
        <v>0</v>
      </c>
      <c r="F37" s="47">
        <v>0</v>
      </c>
    </row>
    <row r="38" spans="3:8" s="15" customFormat="1" ht="9.9499999999999993" customHeight="1" x14ac:dyDescent="0.15">
      <c r="C38" s="44" t="s">
        <v>31</v>
      </c>
      <c r="D38" s="45"/>
      <c r="E38" s="46">
        <v>0</v>
      </c>
      <c r="F38" s="47">
        <v>0</v>
      </c>
    </row>
    <row r="39" spans="3:8" s="15" customFormat="1" ht="9.9499999999999993" customHeight="1" x14ac:dyDescent="0.15">
      <c r="C39" s="44" t="s">
        <v>32</v>
      </c>
      <c r="D39" s="45"/>
      <c r="E39" s="46">
        <v>0</v>
      </c>
      <c r="F39" s="47">
        <v>0</v>
      </c>
    </row>
    <row r="40" spans="3:8" s="15" customFormat="1" ht="9.9499999999999993" customHeight="1" x14ac:dyDescent="0.15">
      <c r="C40" s="44" t="s">
        <v>33</v>
      </c>
      <c r="D40" s="45"/>
      <c r="E40" s="46">
        <v>0</v>
      </c>
      <c r="F40" s="47">
        <v>0</v>
      </c>
    </row>
    <row r="41" spans="3:8" s="15" customFormat="1" ht="9.9499999999999993" customHeight="1" x14ac:dyDescent="0.15">
      <c r="C41" s="44" t="s">
        <v>34</v>
      </c>
      <c r="D41" s="45"/>
      <c r="E41" s="52">
        <v>0</v>
      </c>
      <c r="F41" s="47">
        <v>0</v>
      </c>
    </row>
    <row r="42" spans="3:8" ht="4.5" customHeight="1" x14ac:dyDescent="0.2">
      <c r="C42" s="53"/>
      <c r="D42" s="54"/>
      <c r="E42" s="46"/>
      <c r="F42" s="47"/>
    </row>
    <row r="43" spans="3:8" ht="12" customHeight="1" x14ac:dyDescent="0.2">
      <c r="C43" s="40" t="s">
        <v>35</v>
      </c>
      <c r="D43" s="41"/>
      <c r="E43" s="42">
        <f>SUM(E44:E50)</f>
        <v>0</v>
      </c>
      <c r="F43" s="43">
        <f>SUM(F44:F50)</f>
        <v>0</v>
      </c>
    </row>
    <row r="44" spans="3:8" ht="5.25" customHeight="1" x14ac:dyDescent="0.2">
      <c r="C44" s="36"/>
      <c r="D44" s="37"/>
      <c r="E44" s="38"/>
      <c r="F44" s="39"/>
    </row>
    <row r="45" spans="3:8" s="15" customFormat="1" ht="9.9499999999999993" customHeight="1" x14ac:dyDescent="0.15">
      <c r="C45" s="44" t="s">
        <v>36</v>
      </c>
      <c r="D45" s="45"/>
      <c r="E45" s="46">
        <v>0</v>
      </c>
      <c r="F45" s="47">
        <v>0</v>
      </c>
    </row>
    <row r="46" spans="3:8" s="15" customFormat="1" ht="11.25" customHeight="1" x14ac:dyDescent="0.15">
      <c r="C46" s="44" t="s">
        <v>37</v>
      </c>
      <c r="D46" s="45"/>
      <c r="E46" s="46">
        <v>0</v>
      </c>
      <c r="F46" s="47">
        <v>0</v>
      </c>
    </row>
    <row r="47" spans="3:8" s="15" customFormat="1" ht="9.9499999999999993" customHeight="1" x14ac:dyDescent="0.15">
      <c r="C47" s="44" t="s">
        <v>38</v>
      </c>
      <c r="D47" s="45"/>
      <c r="E47" s="46">
        <v>0</v>
      </c>
      <c r="F47" s="47">
        <v>0</v>
      </c>
    </row>
    <row r="48" spans="3:8" s="15" customFormat="1" ht="9.9499999999999993" customHeight="1" x14ac:dyDescent="0.15">
      <c r="C48" s="44" t="s">
        <v>39</v>
      </c>
      <c r="D48" s="45"/>
      <c r="E48" s="46">
        <v>0</v>
      </c>
      <c r="F48" s="47">
        <v>0</v>
      </c>
    </row>
    <row r="49" spans="3:6" s="15" customFormat="1" ht="9.9499999999999993" customHeight="1" x14ac:dyDescent="0.15">
      <c r="C49" s="44" t="s">
        <v>40</v>
      </c>
      <c r="D49" s="45"/>
      <c r="E49" s="46">
        <v>0</v>
      </c>
      <c r="F49" s="47">
        <v>0</v>
      </c>
    </row>
    <row r="50" spans="3:6" s="15" customFormat="1" ht="9.9499999999999993" customHeight="1" x14ac:dyDescent="0.15">
      <c r="C50" s="44" t="s">
        <v>41</v>
      </c>
      <c r="D50" s="45"/>
      <c r="E50" s="46">
        <v>0</v>
      </c>
      <c r="F50" s="47">
        <v>0</v>
      </c>
    </row>
    <row r="51" spans="3:6" ht="4.5" customHeight="1" x14ac:dyDescent="0.2">
      <c r="C51" s="36"/>
      <c r="D51" s="37"/>
      <c r="E51" s="38"/>
      <c r="F51" s="39"/>
    </row>
    <row r="52" spans="3:6" ht="12" customHeight="1" x14ac:dyDescent="0.2">
      <c r="C52" s="40" t="s">
        <v>42</v>
      </c>
      <c r="D52" s="41"/>
      <c r="E52" s="42">
        <f>SUM(E54+E59+E66)</f>
        <v>138745028.38</v>
      </c>
      <c r="F52" s="43">
        <f>SUM(F54+F59+F66)</f>
        <v>0</v>
      </c>
    </row>
    <row r="53" spans="3:6" ht="3" customHeight="1" x14ac:dyDescent="0.2">
      <c r="C53" s="55"/>
      <c r="D53" s="56"/>
      <c r="E53" s="38"/>
      <c r="F53" s="39"/>
    </row>
    <row r="54" spans="3:6" ht="11.25" customHeight="1" x14ac:dyDescent="0.2">
      <c r="C54" s="40" t="s">
        <v>43</v>
      </c>
      <c r="D54" s="41"/>
      <c r="E54" s="42">
        <f>SUM(E55:E57)</f>
        <v>0</v>
      </c>
      <c r="F54" s="43">
        <f>SUM(F55:F57)</f>
        <v>0</v>
      </c>
    </row>
    <row r="55" spans="3:6" s="15" customFormat="1" ht="12" customHeight="1" x14ac:dyDescent="0.15">
      <c r="C55" s="44" t="s">
        <v>44</v>
      </c>
      <c r="D55" s="45"/>
      <c r="E55" s="46">
        <v>0</v>
      </c>
      <c r="F55" s="47">
        <v>0</v>
      </c>
    </row>
    <row r="56" spans="3:6" s="15" customFormat="1" ht="9.9499999999999993" customHeight="1" x14ac:dyDescent="0.15">
      <c r="C56" s="44" t="s">
        <v>45</v>
      </c>
      <c r="D56" s="45"/>
      <c r="E56" s="46">
        <v>0</v>
      </c>
      <c r="F56" s="47">
        <v>0</v>
      </c>
    </row>
    <row r="57" spans="3:6" s="15" customFormat="1" ht="12" customHeight="1" x14ac:dyDescent="0.15">
      <c r="C57" s="44" t="s">
        <v>46</v>
      </c>
      <c r="D57" s="45"/>
      <c r="E57" s="46">
        <v>0</v>
      </c>
      <c r="F57" s="47">
        <v>0</v>
      </c>
    </row>
    <row r="58" spans="3:6" ht="5.25" customHeight="1" x14ac:dyDescent="0.2">
      <c r="C58" s="55"/>
      <c r="D58" s="56"/>
      <c r="E58" s="38"/>
      <c r="F58" s="39"/>
    </row>
    <row r="59" spans="3:6" ht="12" customHeight="1" x14ac:dyDescent="0.2">
      <c r="C59" s="40" t="s">
        <v>47</v>
      </c>
      <c r="D59" s="41"/>
      <c r="E59" s="42">
        <f>SUM(E60:E64)</f>
        <v>138745028.38</v>
      </c>
      <c r="F59" s="43">
        <f>SUM(F60:F64)</f>
        <v>0</v>
      </c>
    </row>
    <row r="60" spans="3:6" s="15" customFormat="1" ht="12" customHeight="1" x14ac:dyDescent="0.15">
      <c r="C60" s="44" t="s">
        <v>48</v>
      </c>
      <c r="D60" s="45"/>
      <c r="E60" s="46">
        <v>138745028.38</v>
      </c>
      <c r="F60" s="47">
        <v>0</v>
      </c>
    </row>
    <row r="61" spans="3:6" s="15" customFormat="1" ht="12.75" customHeight="1" x14ac:dyDescent="0.15">
      <c r="C61" s="44" t="s">
        <v>49</v>
      </c>
      <c r="D61" s="45"/>
      <c r="E61" s="46">
        <v>0</v>
      </c>
      <c r="F61" s="47">
        <v>0</v>
      </c>
    </row>
    <row r="62" spans="3:6" s="15" customFormat="1" ht="9.9499999999999993" customHeight="1" x14ac:dyDescent="0.15">
      <c r="C62" s="44" t="s">
        <v>50</v>
      </c>
      <c r="D62" s="45"/>
      <c r="E62" s="46">
        <v>0</v>
      </c>
      <c r="F62" s="47">
        <v>0</v>
      </c>
    </row>
    <row r="63" spans="3:6" s="15" customFormat="1" ht="9.9499999999999993" customHeight="1" x14ac:dyDescent="0.15">
      <c r="C63" s="44" t="s">
        <v>51</v>
      </c>
      <c r="D63" s="45"/>
      <c r="E63" s="46">
        <v>0</v>
      </c>
      <c r="F63" s="47">
        <v>0</v>
      </c>
    </row>
    <row r="64" spans="3:6" s="15" customFormat="1" ht="11.45" customHeight="1" x14ac:dyDescent="0.15">
      <c r="C64" s="44" t="s">
        <v>52</v>
      </c>
      <c r="D64" s="45"/>
      <c r="E64" s="46">
        <v>0</v>
      </c>
      <c r="F64" s="47">
        <v>0</v>
      </c>
    </row>
    <row r="65" spans="3:9" ht="5.25" customHeight="1" x14ac:dyDescent="0.2">
      <c r="C65" s="55"/>
      <c r="D65" s="56"/>
      <c r="E65" s="38"/>
      <c r="F65" s="39"/>
    </row>
    <row r="66" spans="3:9" ht="19.899999999999999" customHeight="1" x14ac:dyDescent="0.2">
      <c r="C66" s="40" t="s">
        <v>53</v>
      </c>
      <c r="D66" s="41"/>
      <c r="E66" s="57">
        <f>SUM(E67:E68)</f>
        <v>0</v>
      </c>
      <c r="F66" s="58">
        <f>SUM(F67:F68)</f>
        <v>0</v>
      </c>
    </row>
    <row r="67" spans="3:9" s="15" customFormat="1" ht="12" customHeight="1" x14ac:dyDescent="0.15">
      <c r="C67" s="44" t="s">
        <v>54</v>
      </c>
      <c r="D67" s="45"/>
      <c r="E67" s="46">
        <v>0</v>
      </c>
      <c r="F67" s="47">
        <v>0</v>
      </c>
    </row>
    <row r="68" spans="3:9" s="15" customFormat="1" ht="12" customHeight="1" x14ac:dyDescent="0.2">
      <c r="C68" s="44" t="s">
        <v>55</v>
      </c>
      <c r="D68" s="45"/>
      <c r="E68" s="52">
        <v>0</v>
      </c>
      <c r="F68" s="59">
        <v>0</v>
      </c>
      <c r="G68" s="18"/>
      <c r="H68" s="19"/>
      <c r="I68" s="20"/>
    </row>
    <row r="69" spans="3:9" s="21" customFormat="1" ht="12" customHeight="1" x14ac:dyDescent="0.2">
      <c r="C69" s="60"/>
      <c r="D69" s="61"/>
      <c r="E69" s="62">
        <f>+E52+E31+E9</f>
        <v>139946585.87</v>
      </c>
      <c r="F69" s="63">
        <f>+F52+F31+F9</f>
        <v>139946585.87000015</v>
      </c>
      <c r="H69" s="31">
        <f>+E69-F69</f>
        <v>0</v>
      </c>
      <c r="I69" s="19"/>
    </row>
    <row r="70" spans="3:9" ht="2.25" customHeight="1" x14ac:dyDescent="0.2">
      <c r="C70" s="22"/>
      <c r="D70" s="13"/>
      <c r="E70" s="23"/>
      <c r="F70" s="24"/>
      <c r="G70" s="21"/>
      <c r="H70" s="21"/>
      <c r="I70" s="19"/>
    </row>
    <row r="71" spans="3:9" ht="9" customHeight="1" x14ac:dyDescent="0.2">
      <c r="C71" s="25"/>
      <c r="E71" s="21"/>
      <c r="F71" s="26"/>
      <c r="G71" s="21" t="b">
        <f>G69=F69-I69</f>
        <v>0</v>
      </c>
      <c r="H71" s="27">
        <f>+H69/2</f>
        <v>0</v>
      </c>
      <c r="I71" s="19"/>
    </row>
    <row r="72" spans="3:9" ht="9.9499999999999993" customHeight="1" x14ac:dyDescent="0.2">
      <c r="C72" s="15" t="s">
        <v>56</v>
      </c>
      <c r="D72" s="28"/>
      <c r="E72" s="29"/>
      <c r="F72" s="19"/>
      <c r="G72" s="19" t="b">
        <f>G70=F70-I70</f>
        <v>1</v>
      </c>
      <c r="H72" s="19"/>
      <c r="I72" s="19"/>
    </row>
    <row r="73" spans="3:9" ht="19.5" customHeight="1" x14ac:dyDescent="0.2">
      <c r="E73" s="19"/>
      <c r="F73" s="19"/>
    </row>
    <row r="74" spans="3:9" ht="19.5" customHeight="1" x14ac:dyDescent="0.2">
      <c r="E74" s="19"/>
      <c r="F74" s="19"/>
    </row>
    <row r="75" spans="3:9" x14ac:dyDescent="0.2">
      <c r="E75" s="19"/>
      <c r="F75" s="19"/>
    </row>
  </sheetData>
  <mergeCells count="64">
    <mergeCell ref="C66:D66"/>
    <mergeCell ref="C67:D67"/>
    <mergeCell ref="C68:D68"/>
    <mergeCell ref="C69:D69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29:D29"/>
    <mergeCell ref="C30:D30"/>
    <mergeCell ref="C31:D31"/>
    <mergeCell ref="C33:D33"/>
    <mergeCell ref="C34:D34"/>
    <mergeCell ref="C35:D35"/>
    <mergeCell ref="C23:D23"/>
    <mergeCell ref="C24:D24"/>
    <mergeCell ref="C25:D25"/>
    <mergeCell ref="C26:D26"/>
    <mergeCell ref="C27:D27"/>
    <mergeCell ref="C28:D28"/>
    <mergeCell ref="C16:D16"/>
    <mergeCell ref="C17:D17"/>
    <mergeCell ref="C18:D18"/>
    <mergeCell ref="C20:D20"/>
    <mergeCell ref="C21:D21"/>
    <mergeCell ref="C22:D22"/>
    <mergeCell ref="C10:D10"/>
    <mergeCell ref="C11:D11"/>
    <mergeCell ref="C12:D12"/>
    <mergeCell ref="C13:D13"/>
    <mergeCell ref="C14:D14"/>
    <mergeCell ref="C15:D15"/>
    <mergeCell ref="C1:F1"/>
    <mergeCell ref="C2:F2"/>
    <mergeCell ref="C3:F3"/>
    <mergeCell ref="C4:F4"/>
    <mergeCell ref="C7:D7"/>
    <mergeCell ref="C9:D9"/>
  </mergeCells>
  <printOptions horizontalCentered="1"/>
  <pageMargins left="0.19685039370078741" right="0.19685039370078741" top="0.39370078740157483" bottom="0.19685039370078741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ECSF08 2022 JUNIO</vt:lpstr>
      <vt:lpstr>'ECSF08 2022 JUNIO'!Área_de_impresión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P A T Y</cp:lastModifiedBy>
  <cp:lastPrinted>2022-07-12T17:24:57Z</cp:lastPrinted>
  <dcterms:created xsi:type="dcterms:W3CDTF">2022-07-12T17:23:17Z</dcterms:created>
  <dcterms:modified xsi:type="dcterms:W3CDTF">2022-07-12T17:25:02Z</dcterms:modified>
</cp:coreProperties>
</file>