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2 06 Edos Fin jun 2022\1CONAC 06 2022\"/>
    </mc:Choice>
  </mc:AlternateContent>
  <bookViews>
    <workbookView xWindow="0" yWindow="0" windowWidth="21570" windowHeight="7485"/>
  </bookViews>
  <sheets>
    <sheet name="01.01 MODIFICADO junio" sheetId="1" r:id="rId1"/>
  </sheets>
  <definedNames>
    <definedName name="_xlnm.Print_Area" localSheetId="0">'01.01 MODIFICADO junio'!$A$1:$G$88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E66" i="1"/>
  <c r="F59" i="1"/>
  <c r="E59" i="1"/>
  <c r="F54" i="1"/>
  <c r="E54" i="1"/>
  <c r="F52" i="1"/>
  <c r="E52" i="1"/>
  <c r="F43" i="1"/>
  <c r="E43" i="1"/>
  <c r="F33" i="1"/>
  <c r="F31" i="1" s="1"/>
  <c r="E33" i="1"/>
  <c r="E31" i="1" s="1"/>
  <c r="F20" i="1"/>
  <c r="E20" i="1"/>
  <c r="F11" i="1"/>
  <c r="F9" i="1" s="1"/>
  <c r="E11" i="1"/>
  <c r="E9" i="1" s="1"/>
  <c r="E69" i="1" s="1"/>
  <c r="F69" i="1" l="1"/>
  <c r="H69" i="1" s="1"/>
  <c r="J69" i="1" s="1"/>
</calcChain>
</file>

<file path=xl/sharedStrings.xml><?xml version="1.0" encoding="utf-8"?>
<sst xmlns="http://schemas.openxmlformats.org/spreadsheetml/2006/main" count="57" uniqueCount="57">
  <si>
    <t>Instituto de la Función Registral del Estado de México</t>
  </si>
  <si>
    <t>7. Estado de Cambios en la Situación Financiera</t>
  </si>
  <si>
    <t>Del 1 de enero al 30 de Junio de 2022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</si>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</sst>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#.0;\-#,###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1"/>
      <color theme="1"/>
      <name val="Gotham Book"/>
    </font>
    <font>
      <sz val="10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sz val="11"/>
      <name val="Gotham Book"/>
    </font>
    <font>
      <sz val="7"/>
      <color theme="1"/>
      <name val="Gotham Book"/>
    </font>
    <font>
      <sz val="9"/>
      <name val="Gotham Book"/>
    </font>
    <font>
      <sz val="8"/>
      <color theme="0"/>
      <name val="Gotham Book"/>
    </font>
    <font>
      <sz val="7"/>
      <color theme="0"/>
      <name val="Gotham Book"/>
    </font>
    <font>
      <sz val="9"/>
      <color theme="0"/>
      <name val="Gotham Book"/>
    </font>
    <font>
      <sz val="11"/>
      <color theme="0"/>
      <name val="Gotham Book"/>
    </font>
    <font>
      <sz val="11"/>
      <color rgb="FFFF0000"/>
      <name val="Gotham Book"/>
    </font>
    <font>
      <sz val="10"/>
      <color rgb="FFFF0000"/>
      <name val="Gotham Book"/>
    </font>
    <font>
      <sz val="6"/>
      <color theme="1"/>
      <name val="Gotham Book"/>
    </font>
    <font>
      <sz val="6"/>
      <color rgb="FFFF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0" xfId="0" applyFont="1" applyFill="1"/>
    <xf numFmtId="164" fontId="3" fillId="0" borderId="0" xfId="0" applyNumberFormat="1" applyFont="1"/>
    <xf numFmtId="0" fontId="6" fillId="0" borderId="0" xfId="0" applyFont="1"/>
    <xf numFmtId="0" fontId="11" fillId="0" borderId="0" xfId="0" applyFont="1"/>
    <xf numFmtId="0" fontId="14" fillId="0" borderId="0" xfId="0" applyFont="1" applyFill="1"/>
    <xf numFmtId="43" fontId="15" fillId="0" borderId="0" xfId="1" applyFont="1" applyFill="1"/>
    <xf numFmtId="0" fontId="14" fillId="0" borderId="0" xfId="0" applyFont="1"/>
    <xf numFmtId="0" fontId="5" fillId="0" borderId="3" xfId="0" applyFont="1" applyBorder="1"/>
    <xf numFmtId="0" fontId="3" fillId="0" borderId="4" xfId="0" applyFont="1" applyBorder="1"/>
    <xf numFmtId="165" fontId="16" fillId="2" borderId="4" xfId="0" applyNumberFormat="1" applyFont="1" applyFill="1" applyBorder="1"/>
    <xf numFmtId="165" fontId="16" fillId="2" borderId="5" xfId="0" applyNumberFormat="1" applyFont="1" applyFill="1" applyBorder="1"/>
    <xf numFmtId="0" fontId="15" fillId="0" borderId="0" xfId="0" applyFont="1"/>
    <xf numFmtId="0" fontId="5" fillId="0" borderId="0" xfId="0" applyFont="1"/>
    <xf numFmtId="0" fontId="9" fillId="0" borderId="0" xfId="0" applyFont="1"/>
    <xf numFmtId="0" fontId="17" fillId="0" borderId="0" xfId="0" applyFont="1"/>
    <xf numFmtId="0" fontId="18" fillId="0" borderId="0" xfId="0" applyFont="1"/>
    <xf numFmtId="43" fontId="13" fillId="0" borderId="0" xfId="1" applyFont="1" applyFill="1" applyBorder="1"/>
    <xf numFmtId="43" fontId="13" fillId="0" borderId="2" xfId="1" applyFont="1" applyFill="1" applyBorder="1"/>
    <xf numFmtId="43" fontId="3" fillId="0" borderId="0" xfId="0" applyNumberFormat="1" applyFont="1" applyFill="1"/>
    <xf numFmtId="164" fontId="3" fillId="0" borderId="0" xfId="0" applyNumberFormat="1" applyFont="1" applyFill="1"/>
    <xf numFmtId="43" fontId="8" fillId="0" borderId="0" xfId="0" applyNumberFormat="1" applyFont="1" applyFill="1"/>
    <xf numFmtId="0" fontId="6" fillId="0" borderId="0" xfId="0" applyFont="1" applyFill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2" fillId="0" borderId="0" xfId="1" applyFont="1" applyFill="1" applyBorder="1"/>
    <xf numFmtId="43" fontId="2" fillId="0" borderId="2" xfId="1" applyFont="1" applyFill="1" applyBorder="1"/>
    <xf numFmtId="43" fontId="4" fillId="0" borderId="0" xfId="1" applyFont="1" applyFill="1" applyBorder="1"/>
    <xf numFmtId="43" fontId="4" fillId="0" borderId="2" xfId="1" applyFont="1" applyFill="1" applyBorder="1"/>
    <xf numFmtId="43" fontId="7" fillId="0" borderId="0" xfId="1" applyFont="1" applyFill="1" applyBorder="1"/>
    <xf numFmtId="43" fontId="7" fillId="0" borderId="2" xfId="1" applyFont="1" applyFill="1" applyBorder="1"/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3" fontId="7" fillId="2" borderId="0" xfId="1" applyFont="1" applyFill="1" applyBorder="1"/>
    <xf numFmtId="43" fontId="7" fillId="2" borderId="2" xfId="1" applyFont="1" applyFill="1" applyBorder="1"/>
    <xf numFmtId="43" fontId="4" fillId="2" borderId="0" xfId="1" applyFont="1" applyFill="1" applyBorder="1"/>
    <xf numFmtId="43" fontId="4" fillId="2" borderId="2" xfId="1" applyFont="1" applyFill="1" applyBorder="1"/>
    <xf numFmtId="43" fontId="2" fillId="2" borderId="0" xfId="1" applyFont="1" applyFill="1" applyBorder="1"/>
    <xf numFmtId="43" fontId="2" fillId="2" borderId="2" xfId="1" applyFont="1" applyFill="1" applyBorder="1"/>
    <xf numFmtId="43" fontId="10" fillId="2" borderId="0" xfId="1" applyFont="1" applyFill="1" applyBorder="1"/>
    <xf numFmtId="43" fontId="10" fillId="2" borderId="2" xfId="1" applyFont="1" applyFill="1" applyBorder="1"/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392907</xdr:colOff>
      <xdr:row>75</xdr:row>
      <xdr:rowOff>166686</xdr:rowOff>
    </xdr:from>
    <xdr:to>
      <xdr:col>7</xdr:col>
      <xdr:colOff>47626</xdr:colOff>
      <xdr:row>80</xdr:row>
      <xdr:rowOff>109802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C678A65E-8F0A-44AE-B7F2-0978DEA0B0DF}"/>
            </a:ext>
          </a:extLst>
        </xdr:cNvPr>
        <xdr:cNvSpPr txBox="1"/>
      </xdr:nvSpPr>
      <xdr:spPr>
        <a:xfrm>
          <a:off x="4545807" y="9758361"/>
          <a:ext cx="2521744" cy="8479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3</xdr:col>
      <xdr:colOff>1369221</xdr:colOff>
      <xdr:row>76</xdr:row>
      <xdr:rowOff>0</xdr:rowOff>
    </xdr:from>
    <xdr:to>
      <xdr:col>4</xdr:col>
      <xdr:colOff>642940</xdr:colOff>
      <xdr:row>80</xdr:row>
      <xdr:rowOff>74253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4090B77A-B932-4857-8CB7-AE7E037B4A1B}"/>
            </a:ext>
          </a:extLst>
        </xdr:cNvPr>
        <xdr:cNvSpPr txBox="1"/>
      </xdr:nvSpPr>
      <xdr:spPr>
        <a:xfrm>
          <a:off x="2178846" y="9772650"/>
          <a:ext cx="2616994" cy="7981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76</xdr:row>
      <xdr:rowOff>1</xdr:rowOff>
    </xdr:from>
    <xdr:to>
      <xdr:col>3</xdr:col>
      <xdr:colOff>1704976</xdr:colOff>
      <xdr:row>79</xdr:row>
      <xdr:rowOff>83343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163BCEC2-DE60-45EB-92EC-BA45039CFA88}"/>
            </a:ext>
          </a:extLst>
        </xdr:cNvPr>
        <xdr:cNvSpPr txBox="1"/>
      </xdr:nvSpPr>
      <xdr:spPr>
        <a:xfrm>
          <a:off x="0" y="9772651"/>
          <a:ext cx="2514601" cy="626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74"/>
  <sheetViews>
    <sheetView showGridLines="0" tabSelected="1" zoomScaleNormal="100" zoomScaleSheet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5" sqref="E5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0.140625" style="2" customWidth="1"/>
    <col min="5" max="6" width="21.140625" style="2" customWidth="1"/>
    <col min="7" max="7" width="0.7109375" style="2" customWidth="1"/>
    <col min="8" max="8" width="22.42578125" style="2" customWidth="1"/>
    <col min="9" max="9" width="11.42578125" style="2"/>
    <col min="10" max="10" width="19.42578125" style="2" bestFit="1" customWidth="1"/>
    <col min="11" max="16384" width="11.42578125" style="2"/>
  </cols>
  <sheetData>
    <row r="1" spans="3:10" ht="12.75" customHeight="1" x14ac:dyDescent="0.2">
      <c r="C1" s="62" t="s">
        <v>0</v>
      </c>
      <c r="D1" s="62"/>
      <c r="E1" s="62"/>
      <c r="F1" s="62"/>
      <c r="G1" s="1"/>
    </row>
    <row r="2" spans="3:10" ht="11.1" customHeight="1" x14ac:dyDescent="0.2">
      <c r="C2" s="63" t="s">
        <v>1</v>
      </c>
      <c r="D2" s="63"/>
      <c r="E2" s="63"/>
      <c r="F2" s="63"/>
      <c r="G2" s="1"/>
    </row>
    <row r="3" spans="3:10" x14ac:dyDescent="0.2">
      <c r="C3" s="64" t="s">
        <v>2</v>
      </c>
      <c r="D3" s="64"/>
      <c r="E3" s="64"/>
      <c r="F3" s="64"/>
      <c r="G3" s="1"/>
    </row>
    <row r="4" spans="3:10" ht="12" customHeight="1" x14ac:dyDescent="0.2">
      <c r="C4" s="64"/>
      <c r="D4" s="64"/>
      <c r="E4" s="64"/>
      <c r="F4" s="64"/>
      <c r="G4" s="1"/>
    </row>
    <row r="5" spans="3:10" ht="3" customHeight="1" x14ac:dyDescent="0.2">
      <c r="C5" s="3"/>
      <c r="D5" s="3"/>
      <c r="E5" s="3"/>
      <c r="F5" s="3"/>
      <c r="G5" s="4"/>
    </row>
    <row r="6" spans="3:10" ht="6" customHeight="1" x14ac:dyDescent="0.2">
      <c r="C6" s="4"/>
      <c r="D6" s="4"/>
      <c r="E6" s="4"/>
      <c r="F6" s="4"/>
      <c r="G6" s="4"/>
    </row>
    <row r="7" spans="3:10" ht="12" customHeight="1" x14ac:dyDescent="0.2">
      <c r="C7" s="65" t="s">
        <v>3</v>
      </c>
      <c r="D7" s="66"/>
      <c r="E7" s="30" t="s">
        <v>4</v>
      </c>
      <c r="F7" s="31" t="s">
        <v>5</v>
      </c>
    </row>
    <row r="8" spans="3:10" ht="5.25" customHeight="1" x14ac:dyDescent="0.2">
      <c r="C8" s="5"/>
      <c r="D8" s="6"/>
      <c r="E8" s="6"/>
      <c r="F8" s="7"/>
    </row>
    <row r="9" spans="3:10" ht="12" customHeight="1" x14ac:dyDescent="0.2">
      <c r="C9" s="50" t="s">
        <v>6</v>
      </c>
      <c r="D9" s="51"/>
      <c r="E9" s="32">
        <f>SUM(E11+E20)</f>
        <v>6666920.4800000191</v>
      </c>
      <c r="F9" s="33">
        <f>SUM(F11+F20)</f>
        <v>584752801.86000061</v>
      </c>
      <c r="H9" s="26"/>
      <c r="I9" s="8"/>
      <c r="J9" s="8"/>
    </row>
    <row r="10" spans="3:10" ht="3" customHeight="1" x14ac:dyDescent="0.2">
      <c r="C10" s="58"/>
      <c r="D10" s="59"/>
      <c r="E10" s="34"/>
      <c r="F10" s="35"/>
      <c r="H10" s="8"/>
      <c r="I10" s="8"/>
      <c r="J10" s="8"/>
    </row>
    <row r="11" spans="3:10" ht="12" customHeight="1" x14ac:dyDescent="0.2">
      <c r="C11" s="50" t="s">
        <v>7</v>
      </c>
      <c r="D11" s="51"/>
      <c r="E11" s="32">
        <f>SUM(E12:E18)</f>
        <v>733667.43000000704</v>
      </c>
      <c r="F11" s="33">
        <f>SUM(F12:F18)</f>
        <v>708</v>
      </c>
      <c r="H11" s="8"/>
      <c r="I11" s="8"/>
      <c r="J11" s="8"/>
    </row>
    <row r="12" spans="3:10" ht="12.75" customHeight="1" x14ac:dyDescent="0.2">
      <c r="C12" s="52" t="s">
        <v>8</v>
      </c>
      <c r="D12" s="53"/>
      <c r="E12" s="36">
        <v>733667.43000000704</v>
      </c>
      <c r="F12" s="37">
        <v>0</v>
      </c>
      <c r="H12" s="8"/>
      <c r="I12" s="8"/>
      <c r="J12" s="8"/>
    </row>
    <row r="13" spans="3:10" ht="12" customHeight="1" x14ac:dyDescent="0.2">
      <c r="C13" s="52" t="s">
        <v>9</v>
      </c>
      <c r="D13" s="53"/>
      <c r="E13" s="36">
        <v>0</v>
      </c>
      <c r="F13" s="37">
        <v>708</v>
      </c>
      <c r="H13" s="8"/>
      <c r="I13" s="8"/>
      <c r="J13" s="8"/>
    </row>
    <row r="14" spans="3:10" ht="9.9499999999999993" customHeight="1" x14ac:dyDescent="0.2">
      <c r="C14" s="52" t="s">
        <v>10</v>
      </c>
      <c r="D14" s="53"/>
      <c r="E14" s="36">
        <v>0</v>
      </c>
      <c r="F14" s="37">
        <v>0</v>
      </c>
      <c r="H14" s="8"/>
      <c r="I14" s="8"/>
      <c r="J14" s="8"/>
    </row>
    <row r="15" spans="3:10" ht="9.9499999999999993" customHeight="1" x14ac:dyDescent="0.2">
      <c r="C15" s="52" t="s">
        <v>11</v>
      </c>
      <c r="D15" s="53"/>
      <c r="E15" s="36">
        <v>0</v>
      </c>
      <c r="F15" s="37">
        <v>0</v>
      </c>
      <c r="H15" s="8"/>
      <c r="I15" s="8"/>
      <c r="J15" s="8"/>
    </row>
    <row r="16" spans="3:10" ht="9.9499999999999993" customHeight="1" x14ac:dyDescent="0.2">
      <c r="C16" s="52" t="s">
        <v>12</v>
      </c>
      <c r="D16" s="53"/>
      <c r="E16" s="36">
        <v>0</v>
      </c>
      <c r="F16" s="37">
        <v>0</v>
      </c>
      <c r="H16" s="8"/>
      <c r="I16" s="8"/>
      <c r="J16" s="8"/>
    </row>
    <row r="17" spans="3:10" ht="9.9499999999999993" customHeight="1" x14ac:dyDescent="0.2">
      <c r="C17" s="52" t="s">
        <v>13</v>
      </c>
      <c r="D17" s="53"/>
      <c r="E17" s="36">
        <v>0</v>
      </c>
      <c r="F17" s="37">
        <v>0</v>
      </c>
      <c r="H17" s="27"/>
      <c r="I17" s="8"/>
      <c r="J17" s="8"/>
    </row>
    <row r="18" spans="3:10" ht="11.25" customHeight="1" x14ac:dyDescent="0.2">
      <c r="C18" s="52" t="s">
        <v>14</v>
      </c>
      <c r="D18" s="53"/>
      <c r="E18" s="36">
        <v>0</v>
      </c>
      <c r="F18" s="37">
        <v>0</v>
      </c>
      <c r="H18" s="28"/>
      <c r="I18" s="8"/>
      <c r="J18" s="8"/>
    </row>
    <row r="19" spans="3:10" ht="2.25" customHeight="1" x14ac:dyDescent="0.2">
      <c r="C19" s="38"/>
      <c r="D19" s="39"/>
      <c r="E19" s="34"/>
      <c r="F19" s="35"/>
      <c r="H19" s="8"/>
      <c r="I19" s="8"/>
      <c r="J19" s="8"/>
    </row>
    <row r="20" spans="3:10" ht="12" customHeight="1" x14ac:dyDescent="0.2">
      <c r="C20" s="50" t="s">
        <v>15</v>
      </c>
      <c r="D20" s="51"/>
      <c r="E20" s="32">
        <f>SUM(E21:E29)</f>
        <v>5933253.0500000119</v>
      </c>
      <c r="F20" s="33">
        <f>SUM(F21:F29)</f>
        <v>584752093.86000061</v>
      </c>
      <c r="H20" s="26"/>
      <c r="I20" s="8"/>
      <c r="J20" s="8"/>
    </row>
    <row r="21" spans="3:10" s="10" customFormat="1" ht="13.5" customHeight="1" x14ac:dyDescent="0.15">
      <c r="C21" s="52" t="s">
        <v>16</v>
      </c>
      <c r="D21" s="53"/>
      <c r="E21" s="36">
        <v>0</v>
      </c>
      <c r="F21" s="37">
        <v>582379851.86000061</v>
      </c>
      <c r="H21" s="29"/>
      <c r="I21" s="29"/>
      <c r="J21" s="29"/>
    </row>
    <row r="22" spans="3:10" s="10" customFormat="1" ht="9.9499999999999993" customHeight="1" x14ac:dyDescent="0.15">
      <c r="C22" s="52" t="s">
        <v>17</v>
      </c>
      <c r="D22" s="53"/>
      <c r="E22" s="36">
        <v>0</v>
      </c>
      <c r="F22" s="37">
        <v>0</v>
      </c>
      <c r="H22" s="29"/>
      <c r="I22" s="29"/>
      <c r="J22" s="29"/>
    </row>
    <row r="23" spans="3:10" s="10" customFormat="1" ht="11.45" customHeight="1" x14ac:dyDescent="0.15">
      <c r="C23" s="52" t="s">
        <v>18</v>
      </c>
      <c r="D23" s="53"/>
      <c r="E23" s="36">
        <v>0</v>
      </c>
      <c r="F23" s="37">
        <v>2372242</v>
      </c>
      <c r="H23" s="29"/>
      <c r="I23" s="29"/>
      <c r="J23" s="29"/>
    </row>
    <row r="24" spans="3:10" s="10" customFormat="1" ht="13.5" customHeight="1" x14ac:dyDescent="0.15">
      <c r="C24" s="52" t="s">
        <v>19</v>
      </c>
      <c r="D24" s="53"/>
      <c r="E24" s="36">
        <v>102743.56000000201</v>
      </c>
      <c r="F24" s="37">
        <v>0</v>
      </c>
      <c r="H24" s="29"/>
      <c r="I24" s="29"/>
      <c r="J24" s="29"/>
    </row>
    <row r="25" spans="3:10" s="10" customFormat="1" ht="9.9499999999999993" customHeight="1" x14ac:dyDescent="0.15">
      <c r="C25" s="52" t="s">
        <v>20</v>
      </c>
      <c r="D25" s="53"/>
      <c r="E25" s="36">
        <v>0</v>
      </c>
      <c r="F25" s="37">
        <v>0</v>
      </c>
      <c r="H25" s="29"/>
      <c r="I25" s="29"/>
      <c r="J25" s="29"/>
    </row>
    <row r="26" spans="3:10" s="10" customFormat="1" ht="13.5" customHeight="1" x14ac:dyDescent="0.15">
      <c r="C26" s="52" t="s">
        <v>21</v>
      </c>
      <c r="D26" s="53"/>
      <c r="E26" s="36">
        <v>5830509.4900000095</v>
      </c>
      <c r="F26" s="37">
        <v>0</v>
      </c>
      <c r="H26" s="29"/>
      <c r="I26" s="29"/>
      <c r="J26" s="29"/>
    </row>
    <row r="27" spans="3:10" s="10" customFormat="1" ht="9.9499999999999993" customHeight="1" x14ac:dyDescent="0.15">
      <c r="C27" s="52" t="s">
        <v>22</v>
      </c>
      <c r="D27" s="53"/>
      <c r="E27" s="36">
        <v>0</v>
      </c>
      <c r="F27" s="37">
        <v>0</v>
      </c>
      <c r="H27" s="29"/>
      <c r="I27" s="29"/>
      <c r="J27" s="29"/>
    </row>
    <row r="28" spans="3:10" s="10" customFormat="1" ht="9.9499999999999993" customHeight="1" x14ac:dyDescent="0.15">
      <c r="C28" s="52" t="s">
        <v>23</v>
      </c>
      <c r="D28" s="53"/>
      <c r="E28" s="36">
        <v>0</v>
      </c>
      <c r="F28" s="37">
        <v>0</v>
      </c>
      <c r="H28" s="29"/>
      <c r="I28" s="29"/>
      <c r="J28" s="29"/>
    </row>
    <row r="29" spans="3:10" s="10" customFormat="1" ht="9.9499999999999993" customHeight="1" x14ac:dyDescent="0.15">
      <c r="C29" s="52" t="s">
        <v>24</v>
      </c>
      <c r="D29" s="53"/>
      <c r="E29" s="36">
        <v>0</v>
      </c>
      <c r="F29" s="37">
        <v>0</v>
      </c>
      <c r="H29" s="29"/>
      <c r="I29" s="29"/>
      <c r="J29" s="29"/>
    </row>
    <row r="30" spans="3:10" ht="3" customHeight="1" x14ac:dyDescent="0.2">
      <c r="C30" s="58"/>
      <c r="D30" s="59"/>
      <c r="E30" s="34"/>
      <c r="F30" s="35"/>
      <c r="H30" s="8"/>
      <c r="I30" s="8"/>
      <c r="J30" s="8"/>
    </row>
    <row r="31" spans="3:10" ht="14.25" customHeight="1" x14ac:dyDescent="0.2">
      <c r="C31" s="50" t="s">
        <v>25</v>
      </c>
      <c r="D31" s="51"/>
      <c r="E31" s="32">
        <f>SUM(E33+E43)</f>
        <v>226094308.28</v>
      </c>
      <c r="F31" s="33">
        <f>SUM(F33+F43)</f>
        <v>465307524.43000001</v>
      </c>
      <c r="H31" s="27"/>
      <c r="I31" s="8"/>
      <c r="J31" s="8"/>
    </row>
    <row r="32" spans="3:10" ht="4.5" customHeight="1" x14ac:dyDescent="0.2">
      <c r="C32" s="40"/>
      <c r="D32" s="41"/>
      <c r="E32" s="34"/>
      <c r="F32" s="35"/>
      <c r="H32" s="8"/>
      <c r="I32" s="8"/>
      <c r="J32" s="8"/>
    </row>
    <row r="33" spans="3:10" ht="12" customHeight="1" x14ac:dyDescent="0.2">
      <c r="C33" s="50" t="s">
        <v>26</v>
      </c>
      <c r="D33" s="51"/>
      <c r="E33" s="32">
        <f>SUM(E34:E41)</f>
        <v>226094308.28</v>
      </c>
      <c r="F33" s="33">
        <f>SUM(F34:F41)</f>
        <v>19528220.129999999</v>
      </c>
      <c r="H33" s="8"/>
      <c r="I33" s="8"/>
      <c r="J33" s="8"/>
    </row>
    <row r="34" spans="3:10" s="10" customFormat="1" ht="12" customHeight="1" x14ac:dyDescent="0.15">
      <c r="C34" s="52" t="s">
        <v>27</v>
      </c>
      <c r="D34" s="53"/>
      <c r="E34" s="36">
        <v>0</v>
      </c>
      <c r="F34" s="37">
        <v>19528220.129999999</v>
      </c>
    </row>
    <row r="35" spans="3:10" s="10" customFormat="1" ht="13.5" customHeight="1" x14ac:dyDescent="0.15">
      <c r="C35" s="52" t="s">
        <v>28</v>
      </c>
      <c r="D35" s="53"/>
      <c r="E35" s="36">
        <v>0</v>
      </c>
      <c r="F35" s="37">
        <v>0</v>
      </c>
    </row>
    <row r="36" spans="3:10" s="10" customFormat="1" ht="12.75" customHeight="1" x14ac:dyDescent="0.15">
      <c r="C36" s="52" t="s">
        <v>29</v>
      </c>
      <c r="D36" s="53"/>
      <c r="E36" s="36">
        <v>226094308.28</v>
      </c>
      <c r="F36" s="37">
        <v>0</v>
      </c>
    </row>
    <row r="37" spans="3:10" s="10" customFormat="1" ht="9.9499999999999993" customHeight="1" x14ac:dyDescent="0.15">
      <c r="C37" s="52" t="s">
        <v>30</v>
      </c>
      <c r="D37" s="53"/>
      <c r="E37" s="36">
        <v>0</v>
      </c>
      <c r="F37" s="37">
        <v>0</v>
      </c>
    </row>
    <row r="38" spans="3:10" s="10" customFormat="1" ht="9.9499999999999993" customHeight="1" x14ac:dyDescent="0.15">
      <c r="C38" s="52" t="s">
        <v>31</v>
      </c>
      <c r="D38" s="53"/>
      <c r="E38" s="36">
        <v>0</v>
      </c>
      <c r="F38" s="37">
        <v>0</v>
      </c>
    </row>
    <row r="39" spans="3:10" s="10" customFormat="1" ht="9.9499999999999993" customHeight="1" x14ac:dyDescent="0.15">
      <c r="C39" s="52" t="s">
        <v>32</v>
      </c>
      <c r="D39" s="53"/>
      <c r="E39" s="36">
        <v>0</v>
      </c>
      <c r="F39" s="37">
        <v>0</v>
      </c>
    </row>
    <row r="40" spans="3:10" s="10" customFormat="1" ht="9.9499999999999993" customHeight="1" x14ac:dyDescent="0.15">
      <c r="C40" s="52" t="s">
        <v>33</v>
      </c>
      <c r="D40" s="53"/>
      <c r="E40" s="36">
        <v>0</v>
      </c>
      <c r="F40" s="37">
        <v>0</v>
      </c>
    </row>
    <row r="41" spans="3:10" s="10" customFormat="1" ht="9.9499999999999993" customHeight="1" x14ac:dyDescent="0.15">
      <c r="C41" s="52" t="s">
        <v>34</v>
      </c>
      <c r="D41" s="53"/>
      <c r="E41" s="36">
        <v>0</v>
      </c>
      <c r="F41" s="37">
        <v>0</v>
      </c>
    </row>
    <row r="42" spans="3:10" ht="4.5" customHeight="1" x14ac:dyDescent="0.2">
      <c r="C42" s="60"/>
      <c r="D42" s="61"/>
      <c r="E42" s="36"/>
      <c r="F42" s="37"/>
    </row>
    <row r="43" spans="3:10" ht="12" customHeight="1" x14ac:dyDescent="0.2">
      <c r="C43" s="50" t="s">
        <v>35</v>
      </c>
      <c r="D43" s="51"/>
      <c r="E43" s="32">
        <f>SUM(E44:E50)</f>
        <v>0</v>
      </c>
      <c r="F43" s="33">
        <f>SUM(F44:F50)</f>
        <v>445779304.30000001</v>
      </c>
    </row>
    <row r="44" spans="3:10" ht="5.25" customHeight="1" x14ac:dyDescent="0.2">
      <c r="C44" s="58"/>
      <c r="D44" s="59"/>
      <c r="E44" s="34"/>
      <c r="F44" s="35"/>
    </row>
    <row r="45" spans="3:10" s="10" customFormat="1" ht="10.5" customHeight="1" x14ac:dyDescent="0.15">
      <c r="C45" s="52" t="s">
        <v>36</v>
      </c>
      <c r="D45" s="53"/>
      <c r="E45" s="36">
        <v>0</v>
      </c>
      <c r="F45" s="37">
        <v>0</v>
      </c>
    </row>
    <row r="46" spans="3:10" s="10" customFormat="1" ht="13.5" customHeight="1" x14ac:dyDescent="0.15">
      <c r="C46" s="52" t="s">
        <v>37</v>
      </c>
      <c r="D46" s="53"/>
      <c r="E46" s="36"/>
      <c r="F46" s="37">
        <v>445779304.30000001</v>
      </c>
    </row>
    <row r="47" spans="3:10" s="10" customFormat="1" ht="9.9499999999999993" customHeight="1" x14ac:dyDescent="0.15">
      <c r="C47" s="52" t="s">
        <v>38</v>
      </c>
      <c r="D47" s="53"/>
      <c r="E47" s="36">
        <v>0</v>
      </c>
      <c r="F47" s="37">
        <v>0</v>
      </c>
    </row>
    <row r="48" spans="3:10" s="10" customFormat="1" ht="9.9499999999999993" customHeight="1" x14ac:dyDescent="0.15">
      <c r="C48" s="52" t="s">
        <v>39</v>
      </c>
      <c r="D48" s="53"/>
      <c r="E48" s="36">
        <v>0</v>
      </c>
      <c r="F48" s="37">
        <v>0</v>
      </c>
    </row>
    <row r="49" spans="3:6" s="10" customFormat="1" ht="11.25" customHeight="1" x14ac:dyDescent="0.15">
      <c r="C49" s="52" t="s">
        <v>40</v>
      </c>
      <c r="D49" s="53"/>
      <c r="E49" s="36">
        <v>0</v>
      </c>
      <c r="F49" s="37">
        <v>0</v>
      </c>
    </row>
    <row r="50" spans="3:6" s="10" customFormat="1" ht="9.9499999999999993" customHeight="1" x14ac:dyDescent="0.15">
      <c r="C50" s="52" t="s">
        <v>41</v>
      </c>
      <c r="D50" s="53"/>
      <c r="E50" s="36">
        <v>0</v>
      </c>
      <c r="F50" s="37">
        <v>0</v>
      </c>
    </row>
    <row r="51" spans="3:6" ht="4.5" customHeight="1" x14ac:dyDescent="0.2">
      <c r="C51" s="58"/>
      <c r="D51" s="59"/>
      <c r="E51" s="34"/>
      <c r="F51" s="35"/>
    </row>
    <row r="52" spans="3:6" ht="12" customHeight="1" x14ac:dyDescent="0.2">
      <c r="C52" s="50" t="s">
        <v>42</v>
      </c>
      <c r="D52" s="51"/>
      <c r="E52" s="32">
        <f>SUM(E54+E59+E66)</f>
        <v>1536676740.5599999</v>
      </c>
      <c r="F52" s="33">
        <f>SUM(F54+F59+F66)</f>
        <v>719377643.02999997</v>
      </c>
    </row>
    <row r="53" spans="3:6" ht="3" customHeight="1" x14ac:dyDescent="0.2">
      <c r="C53" s="56"/>
      <c r="D53" s="57"/>
      <c r="E53" s="34"/>
      <c r="F53" s="35"/>
    </row>
    <row r="54" spans="3:6" ht="11.25" customHeight="1" x14ac:dyDescent="0.2">
      <c r="C54" s="50" t="s">
        <v>43</v>
      </c>
      <c r="D54" s="51"/>
      <c r="E54" s="32">
        <f>SUM(E55:E57)</f>
        <v>2372242.0000000005</v>
      </c>
      <c r="F54" s="33">
        <f>SUM(F55:F57)</f>
        <v>0</v>
      </c>
    </row>
    <row r="55" spans="3:6" s="10" customFormat="1" ht="10.5" customHeight="1" x14ac:dyDescent="0.15">
      <c r="C55" s="52" t="s">
        <v>44</v>
      </c>
      <c r="D55" s="53"/>
      <c r="E55" s="36">
        <v>2372242.0000000005</v>
      </c>
      <c r="F55" s="37">
        <v>0</v>
      </c>
    </row>
    <row r="56" spans="3:6" s="10" customFormat="1" ht="9.9499999999999993" customHeight="1" x14ac:dyDescent="0.15">
      <c r="C56" s="52" t="s">
        <v>45</v>
      </c>
      <c r="D56" s="53"/>
      <c r="E56" s="36">
        <v>0</v>
      </c>
      <c r="F56" s="37">
        <v>0</v>
      </c>
    </row>
    <row r="57" spans="3:6" s="10" customFormat="1" ht="9.9499999999999993" customHeight="1" x14ac:dyDescent="0.15">
      <c r="C57" s="52" t="s">
        <v>46</v>
      </c>
      <c r="D57" s="53"/>
      <c r="E57" s="36">
        <v>0</v>
      </c>
      <c r="F57" s="37">
        <v>0</v>
      </c>
    </row>
    <row r="58" spans="3:6" ht="5.25" customHeight="1" x14ac:dyDescent="0.2">
      <c r="C58" s="56"/>
      <c r="D58" s="57"/>
      <c r="E58" s="34"/>
      <c r="F58" s="35"/>
    </row>
    <row r="59" spans="3:6" ht="12" customHeight="1" x14ac:dyDescent="0.2">
      <c r="C59" s="50" t="s">
        <v>47</v>
      </c>
      <c r="D59" s="51"/>
      <c r="E59" s="32">
        <f>SUM(E60:E64)</f>
        <v>1534304498.5599999</v>
      </c>
      <c r="F59" s="33">
        <f>SUM(F60:F64)</f>
        <v>719377643.02999997</v>
      </c>
    </row>
    <row r="60" spans="3:6" s="10" customFormat="1" ht="14.25" customHeight="1" x14ac:dyDescent="0.15">
      <c r="C60" s="52" t="s">
        <v>48</v>
      </c>
      <c r="D60" s="53"/>
      <c r="E60" s="36">
        <v>0</v>
      </c>
      <c r="F60" s="37">
        <v>719377643.02999997</v>
      </c>
    </row>
    <row r="61" spans="3:6" s="10" customFormat="1" ht="15.75" customHeight="1" x14ac:dyDescent="0.15">
      <c r="C61" s="52" t="s">
        <v>49</v>
      </c>
      <c r="D61" s="53"/>
      <c r="E61" s="36">
        <v>1534304498.5599999</v>
      </c>
      <c r="F61" s="37">
        <v>0</v>
      </c>
    </row>
    <row r="62" spans="3:6" s="10" customFormat="1" ht="9.9499999999999993" customHeight="1" x14ac:dyDescent="0.15">
      <c r="C62" s="52" t="s">
        <v>50</v>
      </c>
      <c r="D62" s="53"/>
      <c r="E62" s="42">
        <v>0</v>
      </c>
      <c r="F62" s="43">
        <v>0</v>
      </c>
    </row>
    <row r="63" spans="3:6" s="10" customFormat="1" ht="9.9499999999999993" customHeight="1" x14ac:dyDescent="0.15">
      <c r="C63" s="52" t="s">
        <v>51</v>
      </c>
      <c r="D63" s="53"/>
      <c r="E63" s="42">
        <v>0</v>
      </c>
      <c r="F63" s="43">
        <v>0</v>
      </c>
    </row>
    <row r="64" spans="3:6" s="10" customFormat="1" ht="9.9499999999999993" customHeight="1" x14ac:dyDescent="0.15">
      <c r="C64" s="52" t="s">
        <v>52</v>
      </c>
      <c r="D64" s="53"/>
      <c r="E64" s="42">
        <v>0</v>
      </c>
      <c r="F64" s="43">
        <v>0</v>
      </c>
    </row>
    <row r="65" spans="3:10" ht="3" customHeight="1" x14ac:dyDescent="0.2">
      <c r="C65" s="56"/>
      <c r="D65" s="57"/>
      <c r="E65" s="44"/>
      <c r="F65" s="45"/>
    </row>
    <row r="66" spans="3:10" ht="23.25" customHeight="1" x14ac:dyDescent="0.2">
      <c r="C66" s="50" t="s">
        <v>53</v>
      </c>
      <c r="D66" s="51"/>
      <c r="E66" s="46">
        <f>SUM(E67:E68)</f>
        <v>0</v>
      </c>
      <c r="F66" s="47">
        <f>SUM(F67:F68)</f>
        <v>0</v>
      </c>
    </row>
    <row r="67" spans="3:10" s="10" customFormat="1" ht="9.9499999999999993" customHeight="1" x14ac:dyDescent="0.15">
      <c r="C67" s="52" t="s">
        <v>54</v>
      </c>
      <c r="D67" s="53"/>
      <c r="E67" s="42">
        <v>0</v>
      </c>
      <c r="F67" s="43">
        <v>0</v>
      </c>
    </row>
    <row r="68" spans="3:10" s="10" customFormat="1" ht="9.9499999999999993" customHeight="1" x14ac:dyDescent="0.15">
      <c r="C68" s="52" t="s">
        <v>55</v>
      </c>
      <c r="D68" s="53"/>
      <c r="E68" s="48">
        <v>0</v>
      </c>
      <c r="F68" s="49">
        <v>0</v>
      </c>
      <c r="G68" s="11"/>
      <c r="H68" s="11"/>
    </row>
    <row r="69" spans="3:10" s="14" customFormat="1" ht="12" customHeight="1" x14ac:dyDescent="0.2">
      <c r="C69" s="54"/>
      <c r="D69" s="55"/>
      <c r="E69" s="24">
        <f>E9+E31+E52</f>
        <v>1769437969.3199999</v>
      </c>
      <c r="F69" s="25">
        <f>F9+F31+F52</f>
        <v>1769437969.3200006</v>
      </c>
      <c r="G69" s="12"/>
      <c r="H69" s="13">
        <f>E69-F69</f>
        <v>0</v>
      </c>
      <c r="J69" s="14">
        <f>H69/2</f>
        <v>0</v>
      </c>
    </row>
    <row r="70" spans="3:10" ht="2.25" customHeight="1" x14ac:dyDescent="0.2">
      <c r="C70" s="15"/>
      <c r="D70" s="16"/>
      <c r="E70" s="17"/>
      <c r="F70" s="18"/>
      <c r="G70" s="19"/>
      <c r="H70" s="19"/>
    </row>
    <row r="71" spans="3:10" ht="6" customHeight="1" x14ac:dyDescent="0.2">
      <c r="C71" s="20"/>
      <c r="E71" s="19"/>
      <c r="F71" s="19"/>
      <c r="G71" s="19"/>
      <c r="H71" s="19"/>
    </row>
    <row r="72" spans="3:10" ht="9.9499999999999993" customHeight="1" x14ac:dyDescent="0.2">
      <c r="C72" s="21" t="s">
        <v>56</v>
      </c>
      <c r="D72" s="22"/>
      <c r="E72" s="23"/>
      <c r="F72" s="23"/>
    </row>
    <row r="74" spans="3:10" x14ac:dyDescent="0.2">
      <c r="E74" s="9"/>
    </row>
  </sheetData>
  <mergeCells count="64">
    <mergeCell ref="C9:D9"/>
    <mergeCell ref="C1:F1"/>
    <mergeCell ref="C2:F2"/>
    <mergeCell ref="C3:F3"/>
    <mergeCell ref="C4:F4"/>
    <mergeCell ref="C7:D7"/>
    <mergeCell ref="C22:D22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0:D20"/>
    <mergeCell ref="C21:D21"/>
    <mergeCell ref="C35:D35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3:D33"/>
    <mergeCell ref="C34:D34"/>
    <mergeCell ref="C47:D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9:D59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65:D65"/>
  </mergeCells>
  <printOptions horizontalCentered="1"/>
  <pageMargins left="0.7" right="0.7" top="0.75" bottom="0.75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 junio</vt:lpstr>
      <vt:lpstr>'01.01 MODIFICADO junio'!Área_de_impresión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cp:lastPrinted>2022-07-13T18:41:24Z</cp:lastPrinted>
  <dcterms:created xsi:type="dcterms:W3CDTF">2022-07-12T17:18:42Z</dcterms:created>
  <dcterms:modified xsi:type="dcterms:W3CDTF">2022-07-13T18:41:49Z</dcterms:modified>
</cp:coreProperties>
</file>