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12 Edos Fin dic 2021\1 CONAC 12 2021\"/>
    </mc:Choice>
  </mc:AlternateContent>
  <xr:revisionPtr revIDLastSave="0" documentId="13_ncr:1_{AD89D68B-F028-4B6B-90EF-D00B1C609EE4}" xr6:coauthVersionLast="47" xr6:coauthVersionMax="47" xr10:uidLastSave="{00000000-0000-0000-0000-000000000000}"/>
  <bookViews>
    <workbookView xWindow="-120" yWindow="-120" windowWidth="20910" windowHeight="13740" xr2:uid="{8CFFF502-F4BA-4AAB-AE7B-C0AB8AB9A3CE}"/>
  </bookViews>
  <sheets>
    <sheet name=" del mes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A_impresión_IM">'[2]Crese-05'!$B$1:$N$14</definedName>
    <definedName name="_xlnm.Print_Area" localSheetId="0">' del mes'!$A$1:$J$90</definedName>
    <definedName name="b">#REF!</definedName>
    <definedName name="COMPARATIVO">#REF!</definedName>
    <definedName name="LLL">'[3]DCCOA-5A'!$B$1:$N$12</definedName>
    <definedName name="PERIODO">#REF!</definedName>
    <definedName name="PESOS">#REF!</definedName>
    <definedName name="res">'[4]EDO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 l="1"/>
  <c r="I45" i="1"/>
  <c r="H45" i="1"/>
  <c r="I39" i="1"/>
  <c r="I58" i="1" s="1"/>
  <c r="H39" i="1"/>
  <c r="H58" i="1" s="1"/>
  <c r="D36" i="1"/>
  <c r="C36" i="1"/>
  <c r="I33" i="1"/>
  <c r="I35" i="1" s="1"/>
  <c r="H33" i="1"/>
  <c r="I22" i="1"/>
  <c r="H22" i="1"/>
  <c r="H35" i="1" s="1"/>
  <c r="D22" i="1"/>
  <c r="D38" i="1" s="1"/>
  <c r="C22" i="1"/>
  <c r="C38" i="1" s="1"/>
  <c r="H60" i="1" l="1"/>
  <c r="L60" i="1"/>
  <c r="I60" i="1"/>
  <c r="M60" i="1" l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<sst xmlns="http://schemas.openxmlformats.org/spreadsheetml/2006/main" count="69" uniqueCount="66">
  <si>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</si>
  <si>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1. Estado de Situación Financiera</t>
  </si>
  <si>
    <t>Al 31 de Diciembre de 2021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</si>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</sst>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2" fillId="0" borderId="0"/>
    <xf numFmtId="0" fontId="1" fillId="0" borderId="0"/>
    <xf numFmtId="164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0" fontId="3" fillId="0" borderId="0" xfId="2" applyFont="1"/>
    <xf numFmtId="0" fontId="3" fillId="2" borderId="0" xfId="2" applyFont="1" applyFill="1" applyAlignment="1">
      <alignment horizontal="right" vertical="top"/>
    </xf>
    <xf numFmtId="0" fontId="4" fillId="0" borderId="0" xfId="0" applyFont="1"/>
    <xf numFmtId="0" fontId="6" fillId="2" borderId="0" xfId="2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9" fillId="2" borderId="0" xfId="4" applyNumberFormat="1" applyFont="1" applyFill="1" applyAlignment="1">
      <alignment horizontal="center" vertical="center"/>
    </xf>
    <xf numFmtId="0" fontId="9" fillId="2" borderId="0" xfId="4" applyNumberFormat="1" applyFont="1" applyFill="1" applyAlignment="1">
      <alignment vertical="center"/>
    </xf>
    <xf numFmtId="0" fontId="9" fillId="0" borderId="0" xfId="4" applyNumberFormat="1" applyFont="1" applyAlignment="1">
      <alignment vertical="center"/>
    </xf>
    <xf numFmtId="0" fontId="9" fillId="2" borderId="0" xfId="4" applyNumberFormat="1" applyFont="1" applyFill="1" applyAlignment="1">
      <alignment horizontal="right" vertical="top"/>
    </xf>
    <xf numFmtId="0" fontId="10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5" applyFont="1" applyBorder="1" applyAlignment="1">
      <alignment horizontal="right" vertical="top"/>
    </xf>
    <xf numFmtId="0" fontId="10" fillId="0" borderId="5" xfId="5" applyFont="1" applyBorder="1" applyAlignment="1">
      <alignment horizontal="center" vertical="center"/>
    </xf>
    <xf numFmtId="0" fontId="10" fillId="0" borderId="6" xfId="2" applyFont="1" applyBorder="1" applyAlignment="1">
      <alignment horizontal="center"/>
    </xf>
    <xf numFmtId="0" fontId="11" fillId="0" borderId="4" xfId="2" applyFont="1" applyBorder="1"/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7" xfId="5" applyFont="1" applyBorder="1" applyAlignment="1">
      <alignment horizontal="right" vertical="top"/>
    </xf>
    <xf numFmtId="0" fontId="10" fillId="0" borderId="10" xfId="5" applyFont="1" applyBorder="1" applyAlignment="1">
      <alignment horizontal="center" vertical="center"/>
    </xf>
    <xf numFmtId="0" fontId="12" fillId="2" borderId="1" xfId="4" applyNumberFormat="1" applyFont="1" applyFill="1" applyBorder="1" applyAlignment="1">
      <alignment vertical="center"/>
    </xf>
    <xf numFmtId="0" fontId="12" fillId="2" borderId="2" xfId="4" applyNumberFormat="1" applyFont="1" applyFill="1" applyBorder="1" applyAlignment="1">
      <alignment vertical="center"/>
    </xf>
    <xf numFmtId="0" fontId="12" fillId="0" borderId="2" xfId="4" applyNumberFormat="1" applyFont="1" applyBorder="1" applyAlignment="1">
      <alignment vertical="center"/>
    </xf>
    <xf numFmtId="0" fontId="12" fillId="2" borderId="2" xfId="4" applyNumberFormat="1" applyFont="1" applyFill="1" applyBorder="1" applyAlignment="1">
      <alignment horizontal="right" vertical="top"/>
    </xf>
    <xf numFmtId="0" fontId="11" fillId="2" borderId="5" xfId="2" applyFont="1" applyFill="1" applyBorder="1"/>
    <xf numFmtId="166" fontId="12" fillId="2" borderId="11" xfId="2" applyNumberFormat="1" applyFont="1" applyFill="1" applyBorder="1" applyAlignment="1">
      <alignment horizontal="left" vertical="top" wrapText="1"/>
    </xf>
    <xf numFmtId="166" fontId="12" fillId="2" borderId="0" xfId="2" applyNumberFormat="1" applyFont="1" applyFill="1" applyAlignment="1">
      <alignment horizontal="left" vertical="top" wrapText="1"/>
    </xf>
    <xf numFmtId="166" fontId="4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Alignment="1">
      <alignment horizontal="right" vertical="top"/>
    </xf>
    <xf numFmtId="166" fontId="12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/>
    </xf>
    <xf numFmtId="0" fontId="11" fillId="2" borderId="12" xfId="2" applyFont="1" applyFill="1" applyBorder="1"/>
    <xf numFmtId="166" fontId="12" fillId="2" borderId="11" xfId="2" applyNumberFormat="1" applyFont="1" applyFill="1" applyBorder="1" applyAlignment="1">
      <alignment vertical="top" wrapText="1"/>
    </xf>
    <xf numFmtId="166" fontId="4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 wrapText="1"/>
    </xf>
    <xf numFmtId="166" fontId="13" fillId="2" borderId="11" xfId="2" applyNumberFormat="1" applyFont="1" applyFill="1" applyBorder="1" applyAlignment="1">
      <alignment horizontal="left" vertical="top" wrapText="1"/>
    </xf>
    <xf numFmtId="166" fontId="13" fillId="2" borderId="0" xfId="2" applyNumberFormat="1" applyFont="1" applyFill="1" applyAlignment="1">
      <alignment horizontal="left" vertical="top" wrapText="1"/>
    </xf>
    <xf numFmtId="166" fontId="4" fillId="2" borderId="0" xfId="2" applyNumberFormat="1" applyFont="1" applyFill="1" applyAlignment="1">
      <alignment vertical="top"/>
    </xf>
    <xf numFmtId="167" fontId="4" fillId="0" borderId="0" xfId="0" applyNumberFormat="1" applyFont="1"/>
    <xf numFmtId="166" fontId="13" fillId="2" borderId="11" xfId="2" applyNumberFormat="1" applyFont="1" applyFill="1" applyBorder="1" applyAlignment="1">
      <alignment vertical="top" wrapText="1"/>
    </xf>
    <xf numFmtId="166" fontId="13" fillId="2" borderId="0" xfId="2" applyNumberFormat="1" applyFont="1" applyFill="1" applyAlignment="1">
      <alignment vertical="top"/>
    </xf>
    <xf numFmtId="166" fontId="13" fillId="2" borderId="0" xfId="2" applyNumberFormat="1" applyFont="1" applyFill="1" applyAlignment="1">
      <alignment vertical="top" wrapText="1"/>
    </xf>
    <xf numFmtId="166" fontId="4" fillId="2" borderId="11" xfId="2" applyNumberFormat="1" applyFont="1" applyFill="1" applyBorder="1" applyAlignment="1">
      <alignment horizontal="left" wrapText="1"/>
    </xf>
    <xf numFmtId="166" fontId="4" fillId="2" borderId="0" xfId="2" applyNumberFormat="1" applyFont="1" applyFill="1" applyAlignment="1">
      <alignment horizontal="left" wrapText="1"/>
    </xf>
    <xf numFmtId="166" fontId="4" fillId="0" borderId="0" xfId="7" applyNumberFormat="1" applyFont="1" applyProtection="1">
      <protection locked="0"/>
    </xf>
    <xf numFmtId="166" fontId="11" fillId="2" borderId="0" xfId="2" applyNumberFormat="1" applyFont="1" applyFill="1" applyAlignment="1">
      <alignment horizontal="right"/>
    </xf>
    <xf numFmtId="43" fontId="3" fillId="2" borderId="0" xfId="1" applyFont="1" applyFill="1" applyProtection="1"/>
    <xf numFmtId="166" fontId="11" fillId="2" borderId="0" xfId="2" applyNumberFormat="1" applyFont="1" applyFill="1" applyAlignment="1">
      <alignment horizontal="left"/>
    </xf>
    <xf numFmtId="0" fontId="11" fillId="2" borderId="12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4" fillId="0" borderId="0" xfId="0" applyFont="1" applyAlignment="1">
      <alignment horizontal="left"/>
    </xf>
    <xf numFmtId="166" fontId="4" fillId="2" borderId="11" xfId="2" applyNumberFormat="1" applyFont="1" applyFill="1" applyBorder="1" applyAlignment="1">
      <alignment wrapText="1"/>
    </xf>
    <xf numFmtId="166" fontId="4" fillId="2" borderId="0" xfId="2" applyNumberFormat="1" applyFont="1" applyFill="1" applyAlignment="1">
      <alignment horizontal="left" wrapText="1"/>
    </xf>
    <xf numFmtId="166" fontId="4" fillId="0" borderId="0" xfId="6" applyNumberFormat="1" applyFont="1" applyFill="1" applyBorder="1" applyAlignment="1" applyProtection="1"/>
    <xf numFmtId="166" fontId="13" fillId="2" borderId="11" xfId="2" applyNumberFormat="1" applyFont="1" applyFill="1" applyBorder="1" applyAlignment="1">
      <alignment horizontal="left" wrapText="1"/>
    </xf>
    <xf numFmtId="166" fontId="13" fillId="2" borderId="0" xfId="2" applyNumberFormat="1" applyFont="1" applyFill="1" applyAlignment="1">
      <alignment horizontal="left" wrapText="1"/>
    </xf>
    <xf numFmtId="166" fontId="12" fillId="0" borderId="0" xfId="7" applyNumberFormat="1" applyFont="1"/>
    <xf numFmtId="166" fontId="10" fillId="2" borderId="0" xfId="2" applyNumberFormat="1" applyFont="1" applyFill="1" applyAlignment="1">
      <alignment horizontal="right"/>
    </xf>
    <xf numFmtId="166" fontId="12" fillId="2" borderId="11" xfId="2" applyNumberFormat="1" applyFont="1" applyFill="1" applyBorder="1" applyAlignment="1">
      <alignment wrapText="1"/>
    </xf>
    <xf numFmtId="166" fontId="12" fillId="2" borderId="0" xfId="2" applyNumberFormat="1" applyFont="1" applyFill="1" applyAlignment="1">
      <alignment horizontal="left" wrapText="1"/>
    </xf>
    <xf numFmtId="166" fontId="4" fillId="0" borderId="0" xfId="0" applyNumberFormat="1" applyFont="1" applyAlignment="1">
      <alignment horizontal="center"/>
    </xf>
    <xf numFmtId="166" fontId="12" fillId="0" borderId="0" xfId="6" applyNumberFormat="1" applyFont="1" applyFill="1" applyBorder="1" applyAlignment="1" applyProtection="1"/>
    <xf numFmtId="168" fontId="4" fillId="0" borderId="0" xfId="0" applyNumberFormat="1" applyFont="1"/>
    <xf numFmtId="166" fontId="4" fillId="0" borderId="0" xfId="7" applyNumberFormat="1" applyFont="1"/>
    <xf numFmtId="166" fontId="4" fillId="2" borderId="0" xfId="2" applyNumberFormat="1" applyFont="1" applyFill="1" applyAlignment="1">
      <alignment wrapText="1"/>
    </xf>
    <xf numFmtId="166" fontId="14" fillId="0" borderId="0" xfId="2" applyNumberFormat="1" applyFont="1" applyAlignment="1">
      <alignment horizontal="right"/>
    </xf>
    <xf numFmtId="166" fontId="12" fillId="2" borderId="0" xfId="2" applyNumberFormat="1" applyFont="1" applyFill="1" applyAlignment="1">
      <alignment wrapText="1"/>
    </xf>
    <xf numFmtId="166" fontId="12" fillId="2" borderId="0" xfId="2" applyNumberFormat="1" applyFont="1" applyFill="1" applyAlignment="1">
      <alignment horizontal="left"/>
    </xf>
    <xf numFmtId="166" fontId="12" fillId="2" borderId="0" xfId="2" applyNumberFormat="1" applyFont="1" applyFill="1" applyAlignment="1">
      <alignment horizontal="left" wrapText="1"/>
    </xf>
    <xf numFmtId="166" fontId="14" fillId="0" borderId="11" xfId="2" applyNumberFormat="1" applyFont="1" applyBorder="1" applyAlignment="1">
      <alignment wrapText="1"/>
    </xf>
    <xf numFmtId="166" fontId="4" fillId="0" borderId="0" xfId="2" applyNumberFormat="1" applyFont="1" applyAlignment="1">
      <alignment wrapText="1"/>
    </xf>
    <xf numFmtId="166" fontId="14" fillId="0" borderId="0" xfId="6" applyNumberFormat="1" applyFont="1" applyFill="1" applyBorder="1" applyAlignment="1" applyProtection="1"/>
    <xf numFmtId="166" fontId="4" fillId="2" borderId="0" xfId="2" applyNumberFormat="1" applyFont="1" applyFill="1"/>
    <xf numFmtId="166" fontId="4" fillId="0" borderId="0" xfId="0" applyNumberFormat="1" applyFont="1" applyAlignment="1">
      <alignment horizontal="left" vertical="top" wrapText="1"/>
    </xf>
    <xf numFmtId="166" fontId="15" fillId="2" borderId="0" xfId="2" applyNumberFormat="1" applyFont="1" applyFill="1" applyAlignment="1">
      <alignment wrapText="1"/>
    </xf>
    <xf numFmtId="166" fontId="15" fillId="0" borderId="0" xfId="7" applyNumberFormat="1" applyFont="1" applyAlignment="1">
      <alignment wrapText="1"/>
    </xf>
    <xf numFmtId="166" fontId="16" fillId="0" borderId="0" xfId="6" applyNumberFormat="1" applyFont="1" applyFill="1" applyBorder="1" applyAlignment="1" applyProtection="1"/>
    <xf numFmtId="166" fontId="14" fillId="0" borderId="0" xfId="7" applyNumberFormat="1" applyFont="1" applyAlignment="1">
      <alignment wrapText="1"/>
    </xf>
    <xf numFmtId="168" fontId="15" fillId="2" borderId="12" xfId="2" applyNumberFormat="1" applyFont="1" applyFill="1" applyBorder="1"/>
    <xf numFmtId="166" fontId="17" fillId="0" borderId="0" xfId="7" applyNumberFormat="1" applyFont="1" applyAlignment="1">
      <alignment wrapText="1"/>
    </xf>
    <xf numFmtId="166" fontId="4" fillId="2" borderId="0" xfId="2" applyNumberFormat="1" applyFont="1" applyFill="1" applyAlignment="1">
      <alignment horizontal="left"/>
    </xf>
    <xf numFmtId="166" fontId="4" fillId="0" borderId="11" xfId="2" applyNumberFormat="1" applyFont="1" applyBorder="1" applyAlignment="1">
      <alignment wrapText="1"/>
    </xf>
    <xf numFmtId="166" fontId="11" fillId="0" borderId="0" xfId="2" applyNumberFormat="1" applyFont="1" applyAlignment="1">
      <alignment horizontal="right"/>
    </xf>
    <xf numFmtId="166" fontId="13" fillId="0" borderId="0" xfId="2" applyNumberFormat="1" applyFont="1" applyAlignment="1">
      <alignment horizontal="left" wrapText="1"/>
    </xf>
    <xf numFmtId="0" fontId="11" fillId="0" borderId="12" xfId="2" applyFont="1" applyBorder="1"/>
    <xf numFmtId="166" fontId="14" fillId="3" borderId="0" xfId="0" applyNumberFormat="1" applyFont="1" applyFill="1"/>
    <xf numFmtId="166" fontId="11" fillId="0" borderId="7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horizontal="right" vertical="top"/>
    </xf>
    <xf numFmtId="0" fontId="14" fillId="0" borderId="10" xfId="2" applyFont="1" applyBorder="1"/>
    <xf numFmtId="166" fontId="19" fillId="0" borderId="0" xfId="2" applyNumberFormat="1" applyFont="1" applyAlignment="1">
      <alignment vertical="top"/>
    </xf>
    <xf numFmtId="166" fontId="19" fillId="0" borderId="0" xfId="2" applyNumberFormat="1" applyFont="1"/>
    <xf numFmtId="166" fontId="19" fillId="0" borderId="0" xfId="6" applyNumberFormat="1" applyFont="1" applyFill="1" applyBorder="1" applyProtection="1"/>
    <xf numFmtId="166" fontId="3" fillId="0" borderId="0" xfId="2" applyNumberFormat="1" applyFont="1" applyAlignment="1">
      <alignment horizontal="right" vertical="top"/>
    </xf>
    <xf numFmtId="0" fontId="20" fillId="0" borderId="0" xfId="2" applyFont="1"/>
    <xf numFmtId="0" fontId="22" fillId="0" borderId="0" xfId="2" applyFont="1"/>
    <xf numFmtId="166" fontId="19" fillId="0" borderId="0" xfId="2" applyNumberFormat="1" applyFont="1" applyAlignment="1">
      <alignment horizontal="left" vertical="top"/>
    </xf>
    <xf numFmtId="0" fontId="19" fillId="2" borderId="0" xfId="2" applyFont="1" applyFill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2" borderId="0" xfId="2" applyFont="1" applyFill="1" applyAlignment="1">
      <alignment vertical="top"/>
    </xf>
    <xf numFmtId="0" fontId="19" fillId="2" borderId="0" xfId="2" applyFont="1" applyFill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Alignment="1">
      <alignment vertical="center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>
      <alignment horizontal="center"/>
    </xf>
    <xf numFmtId="0" fontId="1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right" vertical="top"/>
    </xf>
    <xf numFmtId="0" fontId="10" fillId="2" borderId="0" xfId="2" applyFont="1" applyFill="1" applyAlignment="1" applyProtection="1">
      <alignment horizontal="center"/>
      <protection locked="0"/>
    </xf>
    <xf numFmtId="0" fontId="19" fillId="2" borderId="0" xfId="2" applyFont="1" applyFill="1" applyAlignment="1">
      <alignment horizontal="right"/>
    </xf>
    <xf numFmtId="0" fontId="4" fillId="2" borderId="0" xfId="2" applyFont="1" applyFill="1" applyAlignment="1" applyProtection="1">
      <alignment horizontal="center" vertical="top" wrapText="1"/>
      <protection locked="0"/>
    </xf>
    <xf numFmtId="43" fontId="19" fillId="2" borderId="0" xfId="6" applyFont="1" applyFill="1" applyBorder="1" applyAlignment="1" applyProtection="1">
      <alignment vertical="top"/>
    </xf>
    <xf numFmtId="0" fontId="4" fillId="2" borderId="0" xfId="0" applyFont="1" applyFill="1"/>
    <xf numFmtId="0" fontId="23" fillId="0" borderId="0" xfId="0" applyFont="1"/>
    <xf numFmtId="14" fontId="19" fillId="2" borderId="0" xfId="6" applyNumberFormat="1" applyFont="1" applyFill="1" applyBorder="1" applyProtection="1"/>
    <xf numFmtId="14" fontId="24" fillId="2" borderId="0" xfId="6" applyNumberFormat="1" applyFont="1" applyFill="1" applyBorder="1" applyProtection="1"/>
    <xf numFmtId="0" fontId="5" fillId="0" borderId="0" xfId="2" applyFont="1" applyFill="1" applyAlignment="1">
      <alignment horizontal="center"/>
    </xf>
    <xf numFmtId="165" fontId="10" fillId="0" borderId="9" xfId="6" applyNumberFormat="1" applyFont="1" applyFill="1" applyBorder="1" applyAlignment="1" applyProtection="1">
      <alignment horizontal="center"/>
    </xf>
    <xf numFmtId="0" fontId="11" fillId="0" borderId="4" xfId="2" applyFont="1" applyFill="1" applyBorder="1"/>
    <xf numFmtId="0" fontId="3" fillId="0" borderId="0" xfId="2" applyFont="1" applyFill="1"/>
    <xf numFmtId="0" fontId="4" fillId="0" borderId="0" xfId="0" applyFont="1" applyFill="1"/>
    <xf numFmtId="166" fontId="13" fillId="0" borderId="11" xfId="2" applyNumberFormat="1" applyFont="1" applyFill="1" applyBorder="1" applyAlignment="1">
      <alignment horizontal="left" wrapText="1"/>
    </xf>
    <xf numFmtId="166" fontId="13" fillId="0" borderId="0" xfId="2" applyNumberFormat="1" applyFont="1" applyFill="1" applyAlignment="1">
      <alignment horizontal="left" wrapText="1"/>
    </xf>
    <xf numFmtId="166" fontId="12" fillId="0" borderId="0" xfId="7" applyNumberFormat="1" applyFont="1" applyFill="1"/>
    <xf numFmtId="166" fontId="11" fillId="0" borderId="0" xfId="2" applyNumberFormat="1" applyFont="1" applyFill="1" applyAlignment="1">
      <alignment horizontal="right"/>
    </xf>
    <xf numFmtId="166" fontId="12" fillId="0" borderId="0" xfId="2" applyNumberFormat="1" applyFont="1" applyFill="1" applyAlignment="1">
      <alignment wrapText="1"/>
    </xf>
    <xf numFmtId="166" fontId="12" fillId="0" borderId="0" xfId="2" applyNumberFormat="1" applyFont="1" applyFill="1" applyAlignment="1">
      <alignment horizontal="left"/>
    </xf>
    <xf numFmtId="0" fontId="11" fillId="0" borderId="12" xfId="2" applyFont="1" applyFill="1" applyBorder="1"/>
    <xf numFmtId="166" fontId="14" fillId="0" borderId="11" xfId="2" applyNumberFormat="1" applyFont="1" applyFill="1" applyBorder="1" applyAlignment="1">
      <alignment wrapText="1"/>
    </xf>
    <xf numFmtId="166" fontId="4" fillId="0" borderId="0" xfId="2" applyNumberFormat="1" applyFont="1" applyFill="1" applyAlignment="1">
      <alignment wrapText="1"/>
    </xf>
    <xf numFmtId="166" fontId="14" fillId="0" borderId="0" xfId="7" applyNumberFormat="1" applyFont="1" applyFill="1" applyAlignment="1">
      <alignment wrapText="1"/>
    </xf>
    <xf numFmtId="166" fontId="15" fillId="0" borderId="0" xfId="2" applyNumberFormat="1" applyFont="1" applyFill="1" applyAlignment="1">
      <alignment wrapText="1"/>
    </xf>
    <xf numFmtId="166" fontId="14" fillId="0" borderId="8" xfId="2" applyNumberFormat="1" applyFont="1" applyFill="1" applyBorder="1" applyAlignment="1">
      <alignment vertical="top"/>
    </xf>
    <xf numFmtId="166" fontId="11" fillId="0" borderId="8" xfId="2" applyNumberFormat="1" applyFont="1" applyFill="1" applyBorder="1" applyAlignment="1">
      <alignment vertical="top"/>
    </xf>
    <xf numFmtId="166" fontId="18" fillId="0" borderId="8" xfId="2" applyNumberFormat="1" applyFont="1" applyFill="1" applyBorder="1" applyAlignment="1">
      <alignment vertical="top"/>
    </xf>
    <xf numFmtId="166" fontId="20" fillId="0" borderId="0" xfId="2" applyNumberFormat="1" applyFont="1" applyFill="1" applyAlignment="1">
      <alignment vertical="center"/>
    </xf>
    <xf numFmtId="166" fontId="19" fillId="0" borderId="0" xfId="2" applyNumberFormat="1" applyFont="1" applyFill="1"/>
    <xf numFmtId="166" fontId="21" fillId="0" borderId="0" xfId="6" applyNumberFormat="1" applyFont="1" applyFill="1" applyBorder="1" applyProtection="1"/>
  </cellXfs>
  <cellStyles count="8">
    <cellStyle name="=C:\WINNT\SYSTEM32\COMMAND.COM" xfId="4" xr:uid="{441D7C69-AF3F-412D-B2BB-286C938C911A}"/>
    <cellStyle name="Millares" xfId="1" builtinId="3"/>
    <cellStyle name="Millares 6" xfId="6" xr:uid="{D758CF86-0D7E-43AB-B05A-E6E47AA93797}"/>
    <cellStyle name="Normal" xfId="0" builtinId="0"/>
    <cellStyle name="Normal 2" xfId="5" xr:uid="{68AE9A71-91C9-4A26-A184-A99E9D653A8D}"/>
    <cellStyle name="Normal 7" xfId="2" xr:uid="{A46FCF55-9AA2-4E85-841A-6889D9755377}"/>
    <cellStyle name="Normal 7 2" xfId="3" xr:uid="{03168ABF-1615-4158-89E8-F3E569170645}"/>
    <cellStyle name="Normal 7 2 3" xfId="7" xr:uid="{BD0167BF-D660-4113-806C-6B1259F968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6F58F27-E9BC-4AB8-8C73-205250EE726B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DFFC7A87-9955-4F64-B17F-91253BEA3E5F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1F1B232B-1349-4A09-9DFE-F441FF32245B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1%20PTY%202020\EJERCICIO%202021\CONTABILIDAD\12.%20%20DICIEMBRE%2021\--%2001%20-%2002%20Estado%20de%20Situaci&#243;n%20Financiera%20%2012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F3C4-C8B5-488D-887A-538A7EE1481E}">
  <sheetPr>
    <pageSetUpPr fitToPage="1"/>
  </sheetPr>
  <dimension ref="A1:IT87"/>
  <sheetViews>
    <sheetView showGridLines="0" tabSelected="1" view="pageBreakPreview" zoomScaleNormal="100" zoomScaleSheetLayoutView="100" workbookViewId="0">
      <pane xSplit="2" topLeftCell="C1" activePane="topRight" state="frozen"/>
      <selection activeCell="A8" sqref="A8"/>
      <selection pane="topRight" activeCell="F22" sqref="F22:G22"/>
    </sheetView>
  </sheetViews>
  <sheetFormatPr baseColWidth="10" defaultColWidth="11.42578125" defaultRowHeight="12.75" x14ac:dyDescent="0.2"/>
  <cols>
    <col min="1" max="1" width="45.28515625" style="5" customWidth="1"/>
    <col min="2" max="2" width="5.7109375" style="5" customWidth="1"/>
    <col min="3" max="3" width="15.7109375" style="5" bestFit="1" customWidth="1"/>
    <col min="4" max="4" width="15.7109375" style="116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116" customWidth="1"/>
    <col min="10" max="10" width="3" style="5" customWidth="1"/>
    <col min="11" max="11" width="4" style="5" customWidth="1"/>
    <col min="12" max="12" width="18.140625" style="5" bestFit="1" customWidth="1"/>
    <col min="13" max="16384" width="11.42578125" style="5"/>
  </cols>
  <sheetData>
    <row r="1" spans="1:12" x14ac:dyDescent="0.2">
      <c r="A1" s="1"/>
      <c r="B1" s="2"/>
      <c r="C1" s="3"/>
      <c r="D1" s="2"/>
      <c r="E1" s="4"/>
      <c r="F1" s="2"/>
      <c r="G1" s="2"/>
      <c r="H1" s="3"/>
      <c r="I1" s="2"/>
      <c r="J1" s="2"/>
      <c r="K1" s="2"/>
    </row>
    <row r="2" spans="1:12" ht="18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2"/>
    </row>
    <row r="3" spans="1:12" ht="15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2"/>
    </row>
    <row r="4" spans="1:12" ht="14.25" x14ac:dyDescent="0.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2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2"/>
    </row>
    <row r="6" spans="1:12" ht="13.5" thickBot="1" x14ac:dyDescent="0.25">
      <c r="A6" s="9"/>
      <c r="B6" s="9"/>
      <c r="C6" s="10"/>
      <c r="D6" s="9"/>
      <c r="E6" s="11"/>
      <c r="F6" s="9"/>
      <c r="G6" s="9"/>
      <c r="H6" s="10"/>
      <c r="I6" s="9"/>
      <c r="J6" s="2"/>
      <c r="K6" s="2"/>
    </row>
    <row r="7" spans="1:12" ht="13.5" thickBot="1" x14ac:dyDescent="0.25">
      <c r="A7" s="12" t="s">
        <v>3</v>
      </c>
      <c r="B7" s="13"/>
      <c r="C7" s="14">
        <v>2021</v>
      </c>
      <c r="D7" s="15"/>
      <c r="E7" s="16"/>
      <c r="F7" s="13" t="s">
        <v>3</v>
      </c>
      <c r="G7" s="17"/>
      <c r="H7" s="14">
        <v>2021</v>
      </c>
      <c r="I7" s="18"/>
      <c r="J7" s="19"/>
      <c r="K7" s="3"/>
    </row>
    <row r="8" spans="1:12" s="124" customFormat="1" ht="13.5" thickBot="1" x14ac:dyDescent="0.25">
      <c r="A8" s="20"/>
      <c r="B8" s="21"/>
      <c r="C8" s="121" t="s">
        <v>4</v>
      </c>
      <c r="D8" s="121" t="s">
        <v>5</v>
      </c>
      <c r="E8" s="22"/>
      <c r="F8" s="21"/>
      <c r="G8" s="23"/>
      <c r="H8" s="121" t="s">
        <v>4</v>
      </c>
      <c r="I8" s="121" t="s">
        <v>5</v>
      </c>
      <c r="J8" s="122"/>
      <c r="K8" s="123"/>
    </row>
    <row r="9" spans="1:12" ht="9.75" customHeight="1" x14ac:dyDescent="0.2">
      <c r="A9" s="24"/>
      <c r="B9" s="25"/>
      <c r="C9" s="26"/>
      <c r="D9" s="26"/>
      <c r="E9" s="27"/>
      <c r="F9" s="25"/>
      <c r="G9" s="25"/>
      <c r="H9" s="26"/>
      <c r="I9" s="25"/>
      <c r="J9" s="28"/>
      <c r="K9" s="2"/>
    </row>
    <row r="10" spans="1:12" x14ac:dyDescent="0.2">
      <c r="A10" s="29" t="s">
        <v>6</v>
      </c>
      <c r="B10" s="30"/>
      <c r="C10" s="31"/>
      <c r="D10" s="31"/>
      <c r="E10" s="32"/>
      <c r="F10" s="30" t="s">
        <v>7</v>
      </c>
      <c r="G10" s="30"/>
      <c r="H10" s="33"/>
      <c r="I10" s="34"/>
      <c r="J10" s="35"/>
      <c r="K10" s="2"/>
    </row>
    <row r="11" spans="1:12" ht="6.75" customHeight="1" x14ac:dyDescent="0.2">
      <c r="A11" s="36"/>
      <c r="B11" s="34"/>
      <c r="C11" s="37"/>
      <c r="D11" s="37"/>
      <c r="E11" s="32"/>
      <c r="F11" s="38"/>
      <c r="G11" s="34"/>
      <c r="H11" s="33"/>
      <c r="I11" s="34"/>
      <c r="J11" s="35"/>
      <c r="K11" s="2"/>
    </row>
    <row r="12" spans="1:12" x14ac:dyDescent="0.2">
      <c r="A12" s="39" t="s">
        <v>8</v>
      </c>
      <c r="B12" s="40"/>
      <c r="C12" s="37"/>
      <c r="D12" s="37"/>
      <c r="E12" s="32"/>
      <c r="F12" s="40" t="s">
        <v>9</v>
      </c>
      <c r="G12" s="40"/>
      <c r="H12" s="37"/>
      <c r="I12" s="41"/>
      <c r="J12" s="35"/>
      <c r="K12" s="2"/>
      <c r="L12" s="42"/>
    </row>
    <row r="13" spans="1:12" ht="5.25" customHeight="1" x14ac:dyDescent="0.2">
      <c r="A13" s="43"/>
      <c r="B13" s="44"/>
      <c r="C13" s="37"/>
      <c r="D13" s="37"/>
      <c r="E13" s="32"/>
      <c r="F13" s="45"/>
      <c r="G13" s="44"/>
      <c r="H13" s="37"/>
      <c r="I13" s="41"/>
      <c r="J13" s="35"/>
      <c r="K13" s="2"/>
    </row>
    <row r="14" spans="1:12" x14ac:dyDescent="0.2">
      <c r="A14" s="46" t="s">
        <v>10</v>
      </c>
      <c r="B14" s="47"/>
      <c r="C14" s="48">
        <v>265241697.55000001</v>
      </c>
      <c r="D14" s="48">
        <v>317039120.31</v>
      </c>
      <c r="E14" s="49"/>
      <c r="F14" s="47" t="s">
        <v>11</v>
      </c>
      <c r="G14" s="47"/>
      <c r="H14" s="48">
        <v>21525255.649999999</v>
      </c>
      <c r="I14" s="48">
        <v>5509919.4699999997</v>
      </c>
      <c r="J14" s="35"/>
      <c r="K14" s="50"/>
    </row>
    <row r="15" spans="1:12" x14ac:dyDescent="0.2">
      <c r="A15" s="46" t="s">
        <v>12</v>
      </c>
      <c r="B15" s="47"/>
      <c r="C15" s="48">
        <v>0</v>
      </c>
      <c r="D15" s="48">
        <v>1.25</v>
      </c>
      <c r="E15" s="49"/>
      <c r="F15" s="47" t="s">
        <v>13</v>
      </c>
      <c r="G15" s="47"/>
      <c r="H15" s="48">
        <v>0</v>
      </c>
      <c r="I15" s="48">
        <v>0</v>
      </c>
      <c r="J15" s="35"/>
      <c r="K15" s="2"/>
    </row>
    <row r="16" spans="1:12" s="54" customFormat="1" ht="13.9" customHeight="1" x14ac:dyDescent="0.2">
      <c r="A16" s="46" t="s">
        <v>14</v>
      </c>
      <c r="B16" s="47"/>
      <c r="C16" s="48">
        <v>0</v>
      </c>
      <c r="D16" s="48">
        <v>0</v>
      </c>
      <c r="E16" s="51"/>
      <c r="F16" s="47" t="s">
        <v>15</v>
      </c>
      <c r="G16" s="47"/>
      <c r="H16" s="48">
        <v>0</v>
      </c>
      <c r="I16" s="48">
        <v>0</v>
      </c>
      <c r="J16" s="52"/>
      <c r="K16" s="53"/>
    </row>
    <row r="17" spans="1:12" x14ac:dyDescent="0.2">
      <c r="A17" s="46" t="s">
        <v>16</v>
      </c>
      <c r="B17" s="47"/>
      <c r="C17" s="48">
        <v>0</v>
      </c>
      <c r="D17" s="48">
        <v>0</v>
      </c>
      <c r="E17" s="49"/>
      <c r="F17" s="47" t="s">
        <v>17</v>
      </c>
      <c r="G17" s="47"/>
      <c r="H17" s="48">
        <v>0</v>
      </c>
      <c r="I17" s="48">
        <v>0</v>
      </c>
      <c r="J17" s="35"/>
      <c r="K17" s="2"/>
    </row>
    <row r="18" spans="1:12" ht="13.15" customHeight="1" x14ac:dyDescent="0.2">
      <c r="A18" s="46" t="s">
        <v>18</v>
      </c>
      <c r="B18" s="47"/>
      <c r="C18" s="48">
        <v>0</v>
      </c>
      <c r="D18" s="48">
        <v>0</v>
      </c>
      <c r="E18" s="49"/>
      <c r="F18" s="47" t="s">
        <v>19</v>
      </c>
      <c r="G18" s="47"/>
      <c r="H18" s="48">
        <v>0</v>
      </c>
      <c r="I18" s="48">
        <v>0</v>
      </c>
      <c r="J18" s="35"/>
      <c r="K18" s="2"/>
    </row>
    <row r="19" spans="1:12" ht="25.15" customHeight="1" x14ac:dyDescent="0.2">
      <c r="A19" s="46" t="s">
        <v>20</v>
      </c>
      <c r="B19" s="47"/>
      <c r="C19" s="48">
        <v>0</v>
      </c>
      <c r="D19" s="48">
        <v>0</v>
      </c>
      <c r="E19" s="49"/>
      <c r="F19" s="47" t="s">
        <v>21</v>
      </c>
      <c r="G19" s="47"/>
      <c r="H19" s="48">
        <v>0</v>
      </c>
      <c r="I19" s="48">
        <v>0</v>
      </c>
      <c r="J19" s="35"/>
      <c r="K19" s="2"/>
    </row>
    <row r="20" spans="1:12" x14ac:dyDescent="0.2">
      <c r="A20" s="46" t="s">
        <v>22</v>
      </c>
      <c r="B20" s="47"/>
      <c r="C20" s="48">
        <v>0</v>
      </c>
      <c r="D20" s="48">
        <v>0</v>
      </c>
      <c r="E20" s="49"/>
      <c r="F20" s="47" t="s">
        <v>23</v>
      </c>
      <c r="G20" s="47"/>
      <c r="H20" s="48">
        <v>0</v>
      </c>
      <c r="I20" s="48">
        <v>0</v>
      </c>
      <c r="J20" s="35"/>
      <c r="K20" s="2"/>
    </row>
    <row r="21" spans="1:12" ht="13.5" customHeight="1" x14ac:dyDescent="0.2">
      <c r="A21" s="55"/>
      <c r="B21" s="56"/>
      <c r="C21" s="57"/>
      <c r="D21" s="57"/>
      <c r="E21" s="49"/>
      <c r="F21" s="47" t="s">
        <v>24</v>
      </c>
      <c r="G21" s="47"/>
      <c r="H21" s="48">
        <v>0</v>
      </c>
      <c r="I21" s="48">
        <v>0</v>
      </c>
      <c r="J21" s="35"/>
      <c r="K21" s="2"/>
    </row>
    <row r="22" spans="1:12" x14ac:dyDescent="0.2">
      <c r="A22" s="58" t="s">
        <v>25</v>
      </c>
      <c r="B22" s="59"/>
      <c r="C22" s="60">
        <f>SUM(C14:C21)</f>
        <v>265241697.55000001</v>
      </c>
      <c r="D22" s="60">
        <f>SUM(D14:D21)</f>
        <v>317039121.56</v>
      </c>
      <c r="E22" s="61"/>
      <c r="F22" s="59" t="s">
        <v>26</v>
      </c>
      <c r="G22" s="59"/>
      <c r="H22" s="60">
        <f>SUM(H14:H21)</f>
        <v>21525255.649999999</v>
      </c>
      <c r="I22" s="60">
        <f>SUM(I14:I21)</f>
        <v>5509919.4699999997</v>
      </c>
      <c r="J22" s="35"/>
      <c r="K22" s="2"/>
    </row>
    <row r="23" spans="1:12" x14ac:dyDescent="0.2">
      <c r="A23" s="62"/>
      <c r="B23" s="63"/>
      <c r="C23" s="48"/>
      <c r="D23" s="48"/>
      <c r="E23" s="61"/>
      <c r="F23" s="64"/>
      <c r="G23" s="64"/>
      <c r="H23" s="65"/>
      <c r="I23" s="65"/>
      <c r="J23" s="35"/>
      <c r="K23" s="2"/>
      <c r="L23" s="66"/>
    </row>
    <row r="24" spans="1:12" x14ac:dyDescent="0.2">
      <c r="A24" s="58" t="s">
        <v>27</v>
      </c>
      <c r="B24" s="59"/>
      <c r="C24" s="48"/>
      <c r="D24" s="48"/>
      <c r="E24" s="49"/>
      <c r="F24" s="59" t="s">
        <v>28</v>
      </c>
      <c r="G24" s="59"/>
      <c r="H24" s="67"/>
      <c r="I24" s="67"/>
      <c r="J24" s="35"/>
      <c r="K24" s="2"/>
    </row>
    <row r="25" spans="1:12" ht="4.5" customHeight="1" x14ac:dyDescent="0.2">
      <c r="A25" s="55"/>
      <c r="B25" s="68"/>
      <c r="C25" s="57"/>
      <c r="D25" s="57"/>
      <c r="E25" s="49"/>
      <c r="F25" s="68"/>
      <c r="G25" s="56"/>
      <c r="H25" s="57"/>
      <c r="I25" s="57"/>
      <c r="J25" s="35"/>
      <c r="K25" s="2"/>
    </row>
    <row r="26" spans="1:12" x14ac:dyDescent="0.2">
      <c r="A26" s="46" t="s">
        <v>29</v>
      </c>
      <c r="B26" s="47"/>
      <c r="C26" s="48">
        <v>6875877616.1499996</v>
      </c>
      <c r="D26" s="48">
        <v>6627117578.4700003</v>
      </c>
      <c r="E26" s="49"/>
      <c r="F26" s="47" t="s">
        <v>30</v>
      </c>
      <c r="G26" s="47"/>
      <c r="H26" s="48">
        <v>0</v>
      </c>
      <c r="I26" s="48">
        <v>0</v>
      </c>
      <c r="J26" s="35"/>
      <c r="K26" s="2"/>
    </row>
    <row r="27" spans="1:12" ht="12.75" customHeight="1" x14ac:dyDescent="0.2">
      <c r="A27" s="46" t="s">
        <v>31</v>
      </c>
      <c r="B27" s="47"/>
      <c r="C27" s="48">
        <v>0</v>
      </c>
      <c r="D27" s="48">
        <v>0</v>
      </c>
      <c r="E27" s="49"/>
      <c r="F27" s="47" t="s">
        <v>32</v>
      </c>
      <c r="G27" s="47"/>
      <c r="H27" s="48">
        <v>5869774433.9300003</v>
      </c>
      <c r="I27" s="48">
        <v>5639346426.0100002</v>
      </c>
      <c r="J27" s="35"/>
      <c r="K27" s="2"/>
    </row>
    <row r="28" spans="1:12" ht="26.25" customHeight="1" x14ac:dyDescent="0.2">
      <c r="A28" s="46" t="s">
        <v>33</v>
      </c>
      <c r="B28" s="47"/>
      <c r="C28" s="48">
        <v>115697655.70999999</v>
      </c>
      <c r="D28" s="48">
        <v>87851825.649999991</v>
      </c>
      <c r="E28" s="49"/>
      <c r="F28" s="47" t="s">
        <v>34</v>
      </c>
      <c r="G28" s="47"/>
      <c r="H28" s="48">
        <v>0</v>
      </c>
      <c r="I28" s="48">
        <v>0</v>
      </c>
      <c r="J28" s="35"/>
      <c r="K28" s="2"/>
    </row>
    <row r="29" spans="1:12" x14ac:dyDescent="0.2">
      <c r="A29" s="46" t="s">
        <v>35</v>
      </c>
      <c r="B29" s="47"/>
      <c r="C29" s="48">
        <v>220179990.78999999</v>
      </c>
      <c r="D29" s="48">
        <v>219960942.77000001</v>
      </c>
      <c r="E29" s="69"/>
      <c r="F29" s="47" t="s">
        <v>36</v>
      </c>
      <c r="G29" s="47"/>
      <c r="H29" s="48">
        <v>0</v>
      </c>
      <c r="I29" s="48">
        <v>0</v>
      </c>
      <c r="J29" s="35"/>
      <c r="K29" s="2"/>
    </row>
    <row r="30" spans="1:12" ht="25.5" customHeight="1" x14ac:dyDescent="0.2">
      <c r="A30" s="46" t="s">
        <v>37</v>
      </c>
      <c r="B30" s="47"/>
      <c r="C30" s="48">
        <v>0</v>
      </c>
      <c r="D30" s="48">
        <v>0</v>
      </c>
      <c r="E30" s="49"/>
      <c r="F30" s="47" t="s">
        <v>38</v>
      </c>
      <c r="G30" s="47"/>
      <c r="H30" s="48">
        <v>0</v>
      </c>
      <c r="I30" s="48">
        <v>0</v>
      </c>
      <c r="J30" s="35"/>
      <c r="K30" s="2"/>
    </row>
    <row r="31" spans="1:12" x14ac:dyDescent="0.2">
      <c r="A31" s="46" t="s">
        <v>39</v>
      </c>
      <c r="B31" s="47"/>
      <c r="C31" s="48">
        <v>-139905937.91</v>
      </c>
      <c r="D31" s="48">
        <v>-139153160.98000002</v>
      </c>
      <c r="E31" s="49"/>
      <c r="F31" s="47" t="s">
        <v>40</v>
      </c>
      <c r="G31" s="47"/>
      <c r="H31" s="48">
        <v>0</v>
      </c>
      <c r="I31" s="48">
        <v>0</v>
      </c>
      <c r="J31" s="35"/>
      <c r="K31" s="2"/>
    </row>
    <row r="32" spans="1:12" x14ac:dyDescent="0.2">
      <c r="A32" s="46" t="s">
        <v>41</v>
      </c>
      <c r="B32" s="47"/>
      <c r="C32" s="48">
        <v>61839</v>
      </c>
      <c r="D32" s="48">
        <v>61839</v>
      </c>
      <c r="E32" s="49"/>
      <c r="F32" s="68"/>
      <c r="G32" s="56"/>
      <c r="H32" s="57"/>
      <c r="I32" s="57"/>
      <c r="J32" s="35"/>
      <c r="K32" s="2"/>
    </row>
    <row r="33" spans="1:12" ht="26.45" customHeight="1" x14ac:dyDescent="0.2">
      <c r="A33" s="46" t="s">
        <v>42</v>
      </c>
      <c r="B33" s="47"/>
      <c r="C33" s="48"/>
      <c r="D33" s="48"/>
      <c r="E33" s="49"/>
      <c r="F33" s="59" t="s">
        <v>43</v>
      </c>
      <c r="G33" s="59"/>
      <c r="H33" s="60">
        <f>SUM(H26:H32)</f>
        <v>5869774433.9300003</v>
      </c>
      <c r="I33" s="60">
        <f>SUM(I26:I32)</f>
        <v>5639346426.0100002</v>
      </c>
      <c r="J33" s="35"/>
      <c r="K33" s="2"/>
    </row>
    <row r="34" spans="1:12" x14ac:dyDescent="0.2">
      <c r="A34" s="46" t="s">
        <v>44</v>
      </c>
      <c r="B34" s="47"/>
      <c r="C34" s="48"/>
      <c r="D34" s="48"/>
      <c r="E34" s="49"/>
      <c r="F34" s="70"/>
      <c r="G34" s="63"/>
      <c r="H34" s="65"/>
      <c r="I34" s="65"/>
      <c r="J34" s="35"/>
      <c r="K34" s="2"/>
    </row>
    <row r="35" spans="1:12" x14ac:dyDescent="0.2">
      <c r="A35" s="55"/>
      <c r="B35" s="56"/>
      <c r="C35" s="57"/>
      <c r="D35" s="57"/>
      <c r="E35" s="49"/>
      <c r="F35" s="59" t="s">
        <v>45</v>
      </c>
      <c r="G35" s="59"/>
      <c r="H35" s="60">
        <f>+H22+H33</f>
        <v>5891299689.5799999</v>
      </c>
      <c r="I35" s="60">
        <f>+I22+I33</f>
        <v>5644856345.4800005</v>
      </c>
      <c r="J35" s="35"/>
      <c r="K35" s="2"/>
    </row>
    <row r="36" spans="1:12" x14ac:dyDescent="0.2">
      <c r="A36" s="58" t="s">
        <v>46</v>
      </c>
      <c r="B36" s="59"/>
      <c r="C36" s="60">
        <f>SUM(C26:C35)</f>
        <v>7071911163.7399998</v>
      </c>
      <c r="D36" s="60">
        <f>SUM(D26:D35)</f>
        <v>6795839024.9099998</v>
      </c>
      <c r="E36" s="61"/>
      <c r="F36" s="70"/>
      <c r="G36" s="71"/>
      <c r="H36" s="65"/>
      <c r="I36" s="65"/>
      <c r="J36" s="35"/>
      <c r="K36" s="2"/>
    </row>
    <row r="37" spans="1:12" x14ac:dyDescent="0.2">
      <c r="A37" s="55"/>
      <c r="B37" s="70"/>
      <c r="C37" s="57"/>
      <c r="D37" s="57"/>
      <c r="E37" s="49"/>
      <c r="F37" s="72" t="s">
        <v>47</v>
      </c>
      <c r="G37" s="72"/>
      <c r="H37" s="57"/>
      <c r="I37" s="57"/>
      <c r="J37" s="35"/>
      <c r="K37" s="2"/>
    </row>
    <row r="38" spans="1:12" s="124" customFormat="1" x14ac:dyDescent="0.2">
      <c r="A38" s="125" t="s">
        <v>48</v>
      </c>
      <c r="B38" s="126"/>
      <c r="C38" s="127">
        <f>+C22+C36</f>
        <v>7337152861.29</v>
      </c>
      <c r="D38" s="127">
        <f>+D22+D36</f>
        <v>7112878146.4700003</v>
      </c>
      <c r="E38" s="128"/>
      <c r="F38" s="129"/>
      <c r="G38" s="130"/>
      <c r="H38" s="57"/>
      <c r="I38" s="57"/>
      <c r="J38" s="131"/>
      <c r="K38" s="123"/>
    </row>
    <row r="39" spans="1:12" x14ac:dyDescent="0.2">
      <c r="A39" s="73"/>
      <c r="B39" s="74"/>
      <c r="C39" s="75"/>
      <c r="D39" s="75"/>
      <c r="E39" s="49"/>
      <c r="F39" s="59" t="s">
        <v>49</v>
      </c>
      <c r="G39" s="59"/>
      <c r="H39" s="60">
        <f>SUM(H41:H43)</f>
        <v>2831217.11</v>
      </c>
      <c r="I39" s="60">
        <f>SUM(I41:I43)</f>
        <v>2410250.11</v>
      </c>
      <c r="J39" s="35"/>
      <c r="K39" s="2"/>
    </row>
    <row r="40" spans="1:12" x14ac:dyDescent="0.2">
      <c r="A40" s="132"/>
      <c r="B40" s="133"/>
      <c r="C40" s="75"/>
      <c r="D40" s="75"/>
      <c r="E40" s="49"/>
      <c r="F40" s="68"/>
      <c r="G40" s="76"/>
      <c r="H40" s="57"/>
      <c r="I40" s="57"/>
      <c r="J40" s="35"/>
      <c r="K40" s="2"/>
    </row>
    <row r="41" spans="1:12" x14ac:dyDescent="0.2">
      <c r="A41" s="132"/>
      <c r="B41" s="133"/>
      <c r="C41" s="75"/>
      <c r="D41" s="75"/>
      <c r="E41" s="49"/>
      <c r="F41" s="47" t="s">
        <v>50</v>
      </c>
      <c r="G41" s="47"/>
      <c r="H41" s="48">
        <v>2831217.11</v>
      </c>
      <c r="I41" s="48">
        <v>2410250.11</v>
      </c>
      <c r="J41" s="35"/>
      <c r="K41" s="2"/>
    </row>
    <row r="42" spans="1:12" x14ac:dyDescent="0.2">
      <c r="A42" s="132"/>
      <c r="B42" s="133"/>
      <c r="C42" s="57"/>
      <c r="D42" s="134"/>
      <c r="E42" s="49"/>
      <c r="F42" s="47" t="s">
        <v>51</v>
      </c>
      <c r="G42" s="47"/>
      <c r="H42" s="48"/>
      <c r="I42" s="48"/>
      <c r="J42" s="35"/>
      <c r="K42" s="2"/>
    </row>
    <row r="43" spans="1:12" ht="12.75" customHeight="1" x14ac:dyDescent="0.2">
      <c r="A43" s="132"/>
      <c r="B43" s="135"/>
      <c r="C43" s="134"/>
      <c r="D43" s="134"/>
      <c r="E43" s="49"/>
      <c r="F43" s="77" t="s">
        <v>52</v>
      </c>
      <c r="G43" s="77"/>
      <c r="H43" s="48">
        <v>0</v>
      </c>
      <c r="I43" s="48">
        <v>0</v>
      </c>
      <c r="J43" s="35"/>
      <c r="K43" s="2"/>
    </row>
    <row r="44" spans="1:12" x14ac:dyDescent="0.2">
      <c r="A44" s="132"/>
      <c r="B44" s="135"/>
      <c r="C44" s="134"/>
      <c r="D44" s="134"/>
      <c r="E44" s="49"/>
      <c r="F44" s="68"/>
      <c r="G44" s="76"/>
      <c r="H44" s="57"/>
      <c r="I44" s="57"/>
      <c r="J44" s="35"/>
      <c r="K44" s="2"/>
      <c r="L44" s="66"/>
    </row>
    <row r="45" spans="1:12" x14ac:dyDescent="0.2">
      <c r="A45" s="55"/>
      <c r="B45" s="78"/>
      <c r="C45" s="79"/>
      <c r="D45" s="79"/>
      <c r="E45" s="49"/>
      <c r="F45" s="59" t="s">
        <v>53</v>
      </c>
      <c r="G45" s="59"/>
      <c r="H45" s="60">
        <f>SUM(H47:H51)</f>
        <v>1443021954.5999999</v>
      </c>
      <c r="I45" s="60">
        <f>SUM(I47:I51)</f>
        <v>1465611550.8799999</v>
      </c>
      <c r="J45" s="35"/>
      <c r="K45" s="2"/>
    </row>
    <row r="46" spans="1:12" ht="9" customHeight="1" x14ac:dyDescent="0.2">
      <c r="A46" s="55"/>
      <c r="B46" s="78"/>
      <c r="C46" s="79"/>
      <c r="D46" s="79"/>
      <c r="E46" s="49"/>
      <c r="F46" s="70"/>
      <c r="G46" s="76"/>
      <c r="H46" s="80"/>
      <c r="I46" s="80"/>
      <c r="J46" s="35"/>
      <c r="K46" s="2"/>
    </row>
    <row r="47" spans="1:12" ht="22.5" customHeight="1" x14ac:dyDescent="0.2">
      <c r="A47" s="55"/>
      <c r="B47" s="78"/>
      <c r="C47" s="79"/>
      <c r="D47" s="81"/>
      <c r="E47" s="49"/>
      <c r="F47" s="47" t="s">
        <v>54</v>
      </c>
      <c r="G47" s="47"/>
      <c r="H47" s="48">
        <v>1534304498.5599999</v>
      </c>
      <c r="I47" s="48">
        <v>1556894094.8399999</v>
      </c>
      <c r="J47" s="82" t="e">
        <f>+I47-#REF!</f>
        <v>#REF!</v>
      </c>
      <c r="K47" s="48"/>
      <c r="L47" s="48"/>
    </row>
    <row r="48" spans="1:12" ht="18.75" customHeight="1" x14ac:dyDescent="0.2">
      <c r="A48" s="55"/>
      <c r="B48" s="78"/>
      <c r="C48" s="79"/>
      <c r="D48" s="79"/>
      <c r="E48" s="49"/>
      <c r="F48" s="47" t="s">
        <v>55</v>
      </c>
      <c r="G48" s="47"/>
      <c r="H48" s="48">
        <v>-91282543.959999993</v>
      </c>
      <c r="I48" s="48">
        <v>-91282543.959999993</v>
      </c>
      <c r="J48" s="35"/>
      <c r="K48" s="2"/>
    </row>
    <row r="49" spans="1:254" ht="17.25" customHeight="1" x14ac:dyDescent="0.2">
      <c r="A49" s="55"/>
      <c r="B49" s="78"/>
      <c r="C49" s="83"/>
      <c r="D49" s="83"/>
      <c r="E49" s="49"/>
      <c r="F49" s="47" t="s">
        <v>56</v>
      </c>
      <c r="G49" s="47"/>
      <c r="H49" s="48">
        <v>0</v>
      </c>
      <c r="I49" s="48">
        <v>0</v>
      </c>
      <c r="J49" s="35"/>
      <c r="K49" s="2"/>
    </row>
    <row r="50" spans="1:254" x14ac:dyDescent="0.2">
      <c r="A50" s="55"/>
      <c r="B50" s="68"/>
      <c r="C50" s="57"/>
      <c r="D50" s="57"/>
      <c r="E50" s="49"/>
      <c r="F50" s="47" t="s">
        <v>57</v>
      </c>
      <c r="G50" s="47"/>
      <c r="H50" s="48">
        <v>0</v>
      </c>
      <c r="I50" s="48">
        <v>0</v>
      </c>
      <c r="J50" s="35"/>
      <c r="K50" s="2"/>
    </row>
    <row r="51" spans="1:254" x14ac:dyDescent="0.2">
      <c r="A51" s="55"/>
      <c r="B51" s="68"/>
      <c r="C51" s="57"/>
      <c r="D51" s="57"/>
      <c r="E51" s="49"/>
      <c r="F51" s="47" t="s">
        <v>58</v>
      </c>
      <c r="G51" s="47"/>
      <c r="H51" s="48">
        <v>0</v>
      </c>
      <c r="I51" s="48">
        <v>0</v>
      </c>
      <c r="J51" s="35"/>
      <c r="K51" s="2"/>
    </row>
    <row r="52" spans="1:254" ht="6" customHeight="1" x14ac:dyDescent="0.2">
      <c r="A52" s="55"/>
      <c r="B52" s="68"/>
      <c r="C52" s="57"/>
      <c r="D52" s="57"/>
      <c r="E52" s="49"/>
      <c r="F52" s="68"/>
      <c r="G52" s="76"/>
      <c r="H52" s="57"/>
      <c r="I52" s="57"/>
      <c r="J52" s="35"/>
      <c r="K52" s="2"/>
    </row>
    <row r="53" spans="1:254" ht="38.25" customHeight="1" x14ac:dyDescent="0.2">
      <c r="A53" s="55"/>
      <c r="B53" s="68"/>
      <c r="C53" s="57"/>
      <c r="D53" s="57"/>
      <c r="E53" s="49"/>
      <c r="F53" s="59" t="s">
        <v>59</v>
      </c>
      <c r="G53" s="59"/>
      <c r="H53" s="60">
        <v>0</v>
      </c>
      <c r="I53" s="60">
        <v>0</v>
      </c>
      <c r="J53" s="35"/>
      <c r="K53" s="2"/>
    </row>
    <row r="54" spans="1:254" ht="6.75" customHeight="1" x14ac:dyDescent="0.2">
      <c r="A54" s="55"/>
      <c r="B54" s="68"/>
      <c r="C54" s="57"/>
      <c r="D54" s="57"/>
      <c r="E54" s="49"/>
      <c r="F54" s="68"/>
      <c r="G54" s="76"/>
      <c r="H54" s="57"/>
      <c r="I54" s="57"/>
      <c r="J54" s="35"/>
      <c r="K54" s="2"/>
    </row>
    <row r="55" spans="1:254" x14ac:dyDescent="0.2">
      <c r="A55" s="55"/>
      <c r="B55" s="68"/>
      <c r="C55" s="57"/>
      <c r="D55" s="57"/>
      <c r="E55" s="49"/>
      <c r="F55" s="47" t="s">
        <v>60</v>
      </c>
      <c r="G55" s="47"/>
      <c r="H55" s="48">
        <v>0</v>
      </c>
      <c r="I55" s="48">
        <v>0</v>
      </c>
      <c r="J55" s="35"/>
      <c r="K55" s="2"/>
    </row>
    <row r="56" spans="1:254" ht="23.25" customHeight="1" x14ac:dyDescent="0.2">
      <c r="A56" s="55"/>
      <c r="B56" s="68"/>
      <c r="C56" s="57"/>
      <c r="D56" s="57"/>
      <c r="E56" s="49"/>
      <c r="F56" s="47" t="s">
        <v>61</v>
      </c>
      <c r="G56" s="47"/>
      <c r="H56" s="48">
        <v>0</v>
      </c>
      <c r="I56" s="48">
        <v>0</v>
      </c>
      <c r="J56" s="35"/>
      <c r="K56" s="2"/>
    </row>
    <row r="57" spans="1:254" ht="7.5" customHeight="1" x14ac:dyDescent="0.2">
      <c r="A57" s="55"/>
      <c r="B57" s="68"/>
      <c r="C57" s="57"/>
      <c r="D57" s="57"/>
      <c r="E57" s="49"/>
      <c r="F57" s="68"/>
      <c r="G57" s="84"/>
      <c r="H57" s="57"/>
      <c r="I57" s="57"/>
      <c r="J57" s="35"/>
      <c r="K57" s="2"/>
    </row>
    <row r="58" spans="1:254" ht="13.5" customHeight="1" x14ac:dyDescent="0.2">
      <c r="A58" s="55"/>
      <c r="B58" s="68"/>
      <c r="C58" s="57"/>
      <c r="D58" s="57"/>
      <c r="E58" s="49"/>
      <c r="F58" s="59" t="s">
        <v>62</v>
      </c>
      <c r="G58" s="59"/>
      <c r="H58" s="60">
        <f>+H39+H45+H53</f>
        <v>1445853171.7099998</v>
      </c>
      <c r="I58" s="60">
        <f>+I39+I45+I53</f>
        <v>1468021800.9899998</v>
      </c>
      <c r="J58" s="35"/>
      <c r="K58" s="2"/>
    </row>
    <row r="59" spans="1:254" ht="5.25" customHeight="1" x14ac:dyDescent="0.2">
      <c r="A59" s="55"/>
      <c r="B59" s="68"/>
      <c r="C59" s="57"/>
      <c r="D59" s="57"/>
      <c r="E59" s="49"/>
      <c r="F59" s="68"/>
      <c r="G59" s="76"/>
      <c r="H59" s="57"/>
      <c r="I59" s="57"/>
      <c r="J59" s="35"/>
      <c r="K59" s="2"/>
    </row>
    <row r="60" spans="1:254" ht="22.5" customHeight="1" x14ac:dyDescent="0.2">
      <c r="A60" s="85"/>
      <c r="B60" s="74"/>
      <c r="C60" s="57"/>
      <c r="D60" s="57"/>
      <c r="E60" s="86"/>
      <c r="F60" s="87" t="s">
        <v>63</v>
      </c>
      <c r="G60" s="87"/>
      <c r="H60" s="60">
        <f>+H35+H58</f>
        <v>7337152861.29</v>
      </c>
      <c r="I60" s="60">
        <f>+I35+I58</f>
        <v>7112878146.4700003</v>
      </c>
      <c r="J60" s="88"/>
      <c r="K60" s="3"/>
      <c r="L60" s="89">
        <f>+C38-H60</f>
        <v>0</v>
      </c>
      <c r="M60" s="89">
        <f>+D38-I60</f>
        <v>0</v>
      </c>
    </row>
    <row r="61" spans="1:254" ht="13.5" thickBot="1" x14ac:dyDescent="0.25">
      <c r="A61" s="90"/>
      <c r="B61" s="91"/>
      <c r="C61" s="91"/>
      <c r="D61" s="91"/>
      <c r="E61" s="92"/>
      <c r="F61" s="136"/>
      <c r="G61" s="137"/>
      <c r="H61" s="138"/>
      <c r="I61" s="138"/>
      <c r="J61" s="93"/>
      <c r="K61" s="3"/>
    </row>
    <row r="62" spans="1:254" ht="14.25" x14ac:dyDescent="0.2">
      <c r="A62" s="94"/>
      <c r="B62" s="95"/>
      <c r="C62" s="96"/>
      <c r="D62" s="96"/>
      <c r="E62" s="97"/>
      <c r="F62" s="139"/>
      <c r="G62" s="140"/>
      <c r="H62" s="141"/>
      <c r="I62" s="141"/>
      <c r="J62" s="98"/>
      <c r="K62" s="3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</row>
    <row r="63" spans="1:254" ht="14.25" x14ac:dyDescent="0.2">
      <c r="A63" s="100" t="s">
        <v>64</v>
      </c>
      <c r="B63" s="100"/>
      <c r="C63" s="100"/>
      <c r="D63" s="100"/>
      <c r="E63" s="100"/>
      <c r="F63" s="100"/>
      <c r="G63" s="100"/>
      <c r="H63" s="100"/>
      <c r="I63" s="100"/>
      <c r="J63" s="3"/>
      <c r="K63" s="3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</row>
    <row r="64" spans="1:254" ht="14.25" x14ac:dyDescent="0.2">
      <c r="A64" s="101"/>
      <c r="B64" s="101"/>
      <c r="C64" s="102"/>
      <c r="D64" s="101"/>
      <c r="E64" s="101"/>
      <c r="F64" s="101"/>
      <c r="G64" s="101"/>
      <c r="H64" s="102"/>
      <c r="I64" s="101"/>
      <c r="J64" s="2"/>
      <c r="K64" s="2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</row>
    <row r="65" spans="1:254" ht="14.25" x14ac:dyDescent="0.2">
      <c r="A65" s="101"/>
      <c r="B65" s="101"/>
      <c r="C65" s="102"/>
      <c r="D65" s="101"/>
      <c r="E65" s="101"/>
      <c r="F65" s="101"/>
      <c r="G65" s="101"/>
      <c r="H65" s="102"/>
      <c r="I65" s="101"/>
      <c r="J65" s="2"/>
      <c r="K65" s="2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</row>
    <row r="66" spans="1:254" ht="14.25" x14ac:dyDescent="0.2">
      <c r="A66" s="101"/>
      <c r="B66" s="101"/>
      <c r="C66" s="102"/>
      <c r="D66" s="101"/>
      <c r="E66" s="101"/>
      <c r="F66" s="101"/>
      <c r="G66" s="101"/>
      <c r="H66" s="102"/>
      <c r="I66" s="101"/>
      <c r="J66" s="2"/>
      <c r="K66" s="2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</row>
    <row r="67" spans="1:254" ht="14.25" x14ac:dyDescent="0.2">
      <c r="A67" s="103"/>
      <c r="B67" s="104"/>
      <c r="C67" s="105"/>
      <c r="D67" s="106"/>
      <c r="E67" s="2"/>
      <c r="F67" s="107"/>
      <c r="G67" s="108"/>
      <c r="H67" s="105"/>
      <c r="I67" s="106"/>
      <c r="J67" s="2"/>
      <c r="K67" s="2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</row>
    <row r="68" spans="1:254" ht="14.25" x14ac:dyDescent="0.2">
      <c r="A68" s="103"/>
      <c r="B68" s="109"/>
      <c r="C68" s="109"/>
      <c r="D68" s="106"/>
      <c r="E68" s="2"/>
      <c r="F68" s="110"/>
      <c r="G68" s="110"/>
      <c r="H68" s="110"/>
      <c r="I68" s="110"/>
      <c r="J68" s="2"/>
      <c r="K68" s="2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</row>
    <row r="69" spans="1:254" ht="14.25" x14ac:dyDescent="0.2">
      <c r="A69" s="111"/>
      <c r="B69" s="112"/>
      <c r="C69" s="112"/>
      <c r="D69" s="106"/>
      <c r="E69" s="106"/>
      <c r="F69" s="112"/>
      <c r="G69" s="112"/>
      <c r="H69" s="112"/>
      <c r="I69" s="112"/>
      <c r="J69" s="2"/>
      <c r="K69" s="2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</row>
    <row r="70" spans="1:254" ht="35.25" customHeight="1" x14ac:dyDescent="0.2">
      <c r="A70" s="113"/>
      <c r="B70" s="114"/>
      <c r="C70" s="114"/>
      <c r="D70" s="115"/>
      <c r="E70" s="115"/>
      <c r="F70" s="114"/>
      <c r="G70" s="114"/>
      <c r="H70" s="114"/>
      <c r="I70" s="114"/>
      <c r="J70" s="2"/>
      <c r="K70" s="2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106"/>
      <c r="B81" s="106"/>
      <c r="C81" s="105"/>
      <c r="D81" s="106"/>
      <c r="E81" s="106"/>
      <c r="F81" s="106"/>
      <c r="G81" s="106"/>
      <c r="H81" s="105"/>
      <c r="I81" s="106"/>
      <c r="J81" s="106"/>
    </row>
    <row r="82" spans="1:10" x14ac:dyDescent="0.2">
      <c r="A82" s="106"/>
      <c r="B82" s="106"/>
      <c r="C82" s="105"/>
      <c r="D82" s="106"/>
      <c r="E82" s="106"/>
      <c r="F82" s="106"/>
      <c r="G82" s="106"/>
      <c r="H82" s="105"/>
      <c r="I82" s="106"/>
      <c r="J82" s="106"/>
    </row>
    <row r="83" spans="1:10" x14ac:dyDescent="0.2">
      <c r="A83" s="106"/>
      <c r="B83" s="106"/>
      <c r="C83" s="105"/>
      <c r="D83" s="106"/>
      <c r="E83" s="106"/>
      <c r="F83" s="106"/>
      <c r="G83" s="106"/>
      <c r="I83" s="5"/>
      <c r="J83" s="106"/>
    </row>
    <row r="84" spans="1:10" x14ac:dyDescent="0.2">
      <c r="A84" s="106"/>
      <c r="B84" s="106"/>
      <c r="C84" s="105"/>
      <c r="D84" s="106"/>
      <c r="E84" s="106"/>
      <c r="F84" s="106"/>
      <c r="G84" s="106"/>
      <c r="H84" s="117"/>
      <c r="I84" s="118"/>
      <c r="J84" s="106"/>
    </row>
    <row r="85" spans="1:10" x14ac:dyDescent="0.2">
      <c r="A85" s="106"/>
      <c r="B85" s="106"/>
      <c r="C85" s="105"/>
      <c r="D85" s="106"/>
      <c r="E85" s="106"/>
      <c r="F85" s="106"/>
      <c r="G85" s="106"/>
      <c r="I85" s="5"/>
      <c r="J85" s="106"/>
    </row>
    <row r="87" spans="1:10" x14ac:dyDescent="0.2">
      <c r="H87" s="117" t="s">
        <v>65</v>
      </c>
      <c r="I87" s="119">
        <v>44587</v>
      </c>
    </row>
  </sheetData>
  <mergeCells count="75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2022-01-26T18:57:58Z</dcterms:created>
  <dcterms:modified xsi:type="dcterms:W3CDTF">2022-01-26T18:59:04Z</dcterms:modified>
</cp:coreProperties>
</file>