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12 DICIEMBRE 3 ER PREVIO\"/>
    </mc:Choice>
  </mc:AlternateContent>
  <bookViews>
    <workbookView xWindow="0" yWindow="0" windowWidth="21600" windowHeight="9930"/>
  </bookViews>
  <sheets>
    <sheet name="ECSF08 2020" sheetId="2" r:id="rId1"/>
  </sheets>
  <definedNames>
    <definedName name="_xlnm.Print_Area" localSheetId="0">'ECSF08 2020'!$A$1:$G$83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E31" i="2" l="1"/>
  <c r="E52" i="2"/>
  <c r="F31" i="2"/>
  <c r="F52" i="2"/>
  <c r="F9" i="2"/>
  <c r="E69" i="2" l="1"/>
  <c r="F69" i="2"/>
  <c r="H69" i="2" l="1"/>
  <c r="G71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<sst xmlns="http://schemas.openxmlformats.org/spreadsheetml/2006/main" count="57" uniqueCount="57">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</sst>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#.0;\-#,###.0"/>
    <numFmt numFmtId="165" formatCode="#,##0.0_ ;\-#,##0.0\ "/>
    <numFmt numFmtId="166" formatCode="#,###.00;\-#,###.00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10"/>
      <color rgb="FFFF0000"/>
      <name val="Gotham Book"/>
    </font>
    <font>
      <sz val="9"/>
      <color theme="0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4" fontId="18" fillId="0" borderId="6" xfId="0" applyNumberFormat="1" applyFont="1" applyFill="1" applyBorder="1"/>
    <xf numFmtId="164" fontId="18" fillId="0" borderId="7" xfId="0" applyNumberFormat="1" applyFont="1" applyFill="1" applyBorder="1"/>
    <xf numFmtId="166" fontId="19" fillId="0" borderId="0" xfId="0" applyNumberFormat="1" applyFont="1" applyFill="1" applyBorder="1"/>
    <xf numFmtId="166" fontId="19" fillId="0" borderId="4" xfId="0" applyNumberFormat="1" applyFont="1" applyFill="1" applyBorder="1"/>
    <xf numFmtId="167" fontId="2" fillId="0" borderId="0" xfId="0" applyNumberFormat="1" applyFont="1"/>
    <xf numFmtId="43" fontId="2" fillId="0" borderId="0" xfId="2" applyFont="1"/>
    <xf numFmtId="0" fontId="11" fillId="0" borderId="0" xfId="0" applyFont="1" applyFill="1"/>
    <xf numFmtId="165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3354916</xdr:colOff>
      <xdr:row>73</xdr:row>
      <xdr:rowOff>116417</xdr:rowOff>
    </xdr:from>
    <xdr:to>
      <xdr:col>5</xdr:col>
      <xdr:colOff>820208</xdr:colOff>
      <xdr:row>78</xdr:row>
      <xdr:rowOff>5462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169833" y="9419167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1746250</xdr:colOff>
      <xdr:row>78</xdr:row>
      <xdr:rowOff>158750</xdr:rowOff>
    </xdr:from>
    <xdr:to>
      <xdr:col>4</xdr:col>
      <xdr:colOff>419101</xdr:colOff>
      <xdr:row>82</xdr:row>
      <xdr:rowOff>58207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561167" y="10361083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</xdr:colOff>
      <xdr:row>73</xdr:row>
      <xdr:rowOff>148167</xdr:rowOff>
    </xdr:from>
    <xdr:to>
      <xdr:col>3</xdr:col>
      <xdr:colOff>2549338</xdr:colOff>
      <xdr:row>78</xdr:row>
      <xdr:rowOff>84668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2060" y="9519086"/>
          <a:ext cx="3235697" cy="846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2"/>
  <sheetViews>
    <sheetView showGridLines="0" tabSelected="1" view="pageBreakPreview" topLeftCell="A25" zoomScale="68" zoomScaleNormal="68" zoomScaleSheetLayoutView="68" workbookViewId="0">
      <selection activeCell="C34" sqref="C34:D3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9.7109375" style="2" customWidth="1"/>
    <col min="6" max="6" width="19.85546875" style="2" customWidth="1"/>
    <col min="7" max="7" width="0.7109375" style="2" customWidth="1"/>
    <col min="8" max="8" width="24.5703125" style="2" customWidth="1"/>
    <col min="9" max="16384" width="11.42578125" style="2"/>
  </cols>
  <sheetData>
    <row r="1" spans="3:8" ht="12.75" customHeight="1" x14ac:dyDescent="0.2">
      <c r="C1" s="45" t="s">
        <v>55</v>
      </c>
      <c r="D1" s="45"/>
      <c r="E1" s="45"/>
      <c r="F1" s="45"/>
      <c r="G1" s="1"/>
    </row>
    <row r="2" spans="3:8" ht="11.1" customHeight="1" x14ac:dyDescent="0.2">
      <c r="C2" s="46" t="s">
        <v>0</v>
      </c>
      <c r="D2" s="46"/>
      <c r="E2" s="46"/>
      <c r="F2" s="46"/>
      <c r="G2" s="1"/>
    </row>
    <row r="3" spans="3:8" x14ac:dyDescent="0.2">
      <c r="C3" s="46" t="s">
        <v>56</v>
      </c>
      <c r="D3" s="46"/>
      <c r="E3" s="46"/>
      <c r="F3" s="46"/>
      <c r="G3" s="1"/>
    </row>
    <row r="4" spans="3:8" ht="12" customHeight="1" x14ac:dyDescent="0.2">
      <c r="C4" s="46"/>
      <c r="D4" s="46"/>
      <c r="E4" s="46"/>
      <c r="F4" s="46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7" t="s">
        <v>1</v>
      </c>
      <c r="D7" s="48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9" t="s">
        <v>46</v>
      </c>
      <c r="D9" s="50"/>
      <c r="E9" s="28">
        <f>SUM(E11+E20)</f>
        <v>27750196.059999999</v>
      </c>
      <c r="F9" s="29">
        <f>SUM(F11+F20)</f>
        <v>167659620.32999998</v>
      </c>
      <c r="H9" s="40"/>
    </row>
    <row r="10" spans="3:8" ht="3" customHeight="1" x14ac:dyDescent="0.2">
      <c r="C10" s="51"/>
      <c r="D10" s="52"/>
      <c r="E10" s="30"/>
      <c r="F10" s="31"/>
    </row>
    <row r="11" spans="3:8" ht="12" customHeight="1" x14ac:dyDescent="0.2">
      <c r="C11" s="49" t="s">
        <v>4</v>
      </c>
      <c r="D11" s="50"/>
      <c r="E11" s="28">
        <f>SUM(E12:E18)</f>
        <v>26905175.91</v>
      </c>
      <c r="F11" s="29">
        <f>SUM(F12:F18)</f>
        <v>0</v>
      </c>
    </row>
    <row r="12" spans="3:8" ht="14.25" customHeight="1" x14ac:dyDescent="0.2">
      <c r="C12" s="43" t="s">
        <v>6</v>
      </c>
      <c r="D12" s="44"/>
      <c r="E12" s="27">
        <v>26905175.91</v>
      </c>
      <c r="F12" s="26">
        <v>0</v>
      </c>
    </row>
    <row r="13" spans="3:8" ht="10.5" customHeight="1" x14ac:dyDescent="0.2">
      <c r="C13" s="43" t="s">
        <v>8</v>
      </c>
      <c r="D13" s="44"/>
      <c r="E13" s="27">
        <v>0</v>
      </c>
      <c r="F13" s="26">
        <v>0</v>
      </c>
    </row>
    <row r="14" spans="3:8" ht="10.5" customHeight="1" x14ac:dyDescent="0.2">
      <c r="C14" s="43" t="s">
        <v>10</v>
      </c>
      <c r="D14" s="44"/>
      <c r="E14" s="27">
        <v>0</v>
      </c>
      <c r="F14" s="26">
        <v>0</v>
      </c>
    </row>
    <row r="15" spans="3:8" ht="9.9499999999999993" customHeight="1" x14ac:dyDescent="0.2">
      <c r="C15" s="43" t="s">
        <v>47</v>
      </c>
      <c r="D15" s="44"/>
      <c r="E15" s="27">
        <v>0</v>
      </c>
      <c r="F15" s="26">
        <v>0</v>
      </c>
    </row>
    <row r="16" spans="3:8" ht="9.9499999999999993" customHeight="1" x14ac:dyDescent="0.2">
      <c r="C16" s="43" t="s">
        <v>12</v>
      </c>
      <c r="D16" s="44"/>
      <c r="E16" s="27">
        <v>0</v>
      </c>
      <c r="F16" s="26">
        <v>0</v>
      </c>
    </row>
    <row r="17" spans="3:8" ht="9.9499999999999993" customHeight="1" x14ac:dyDescent="0.2">
      <c r="C17" s="43" t="s">
        <v>14</v>
      </c>
      <c r="D17" s="44"/>
      <c r="E17" s="27">
        <v>0</v>
      </c>
      <c r="F17" s="26">
        <v>0</v>
      </c>
    </row>
    <row r="18" spans="3:8" ht="9.9499999999999993" customHeight="1" x14ac:dyDescent="0.2">
      <c r="C18" s="43" t="s">
        <v>48</v>
      </c>
      <c r="D18" s="44"/>
      <c r="E18" s="27">
        <v>0</v>
      </c>
      <c r="F18" s="26">
        <v>0</v>
      </c>
    </row>
    <row r="19" spans="3:8" ht="2.25" customHeight="1" x14ac:dyDescent="0.2">
      <c r="C19" s="11"/>
      <c r="D19" s="12"/>
      <c r="E19" s="30"/>
      <c r="F19" s="31"/>
    </row>
    <row r="20" spans="3:8" ht="12" customHeight="1" x14ac:dyDescent="0.2">
      <c r="C20" s="49" t="s">
        <v>49</v>
      </c>
      <c r="D20" s="50"/>
      <c r="E20" s="28">
        <f>SUM(E21:E29)</f>
        <v>845020.15</v>
      </c>
      <c r="F20" s="29">
        <f>SUM(F21:F29)</f>
        <v>167659620.32999998</v>
      </c>
    </row>
    <row r="21" spans="3:8" s="13" customFormat="1" ht="9.9499999999999993" customHeight="1" x14ac:dyDescent="0.15">
      <c r="C21" s="43" t="s">
        <v>19</v>
      </c>
      <c r="D21" s="44"/>
      <c r="E21" s="27">
        <v>0</v>
      </c>
      <c r="F21" s="26">
        <v>153300170.88999999</v>
      </c>
    </row>
    <row r="22" spans="3:8" s="13" customFormat="1" ht="9.9499999999999993" customHeight="1" x14ac:dyDescent="0.15">
      <c r="C22" s="43" t="s">
        <v>20</v>
      </c>
      <c r="D22" s="44"/>
      <c r="E22" s="27">
        <v>0</v>
      </c>
      <c r="F22" s="26">
        <v>0</v>
      </c>
    </row>
    <row r="23" spans="3:8" s="13" customFormat="1" ht="9.9499999999999993" customHeight="1" x14ac:dyDescent="0.15">
      <c r="C23" s="43" t="s">
        <v>22</v>
      </c>
      <c r="D23" s="44"/>
      <c r="E23" s="27">
        <v>0</v>
      </c>
      <c r="F23" s="26">
        <v>0</v>
      </c>
    </row>
    <row r="24" spans="3:8" s="13" customFormat="1" ht="9.9499999999999993" customHeight="1" x14ac:dyDescent="0.15">
      <c r="C24" s="43" t="s">
        <v>24</v>
      </c>
      <c r="D24" s="44"/>
      <c r="E24" s="27">
        <v>0</v>
      </c>
      <c r="F24" s="26">
        <v>14359449.439999999</v>
      </c>
    </row>
    <row r="25" spans="3:8" s="13" customFormat="1" ht="9.9499999999999993" customHeight="1" x14ac:dyDescent="0.15">
      <c r="C25" s="43" t="s">
        <v>26</v>
      </c>
      <c r="D25" s="44"/>
      <c r="E25" s="27">
        <v>0</v>
      </c>
      <c r="F25" s="26">
        <v>0</v>
      </c>
    </row>
    <row r="26" spans="3:8" s="13" customFormat="1" ht="18" customHeight="1" x14ac:dyDescent="0.15">
      <c r="C26" s="43" t="s">
        <v>28</v>
      </c>
      <c r="D26" s="44"/>
      <c r="E26" s="27">
        <v>845020.15</v>
      </c>
      <c r="F26" s="26">
        <v>0</v>
      </c>
    </row>
    <row r="27" spans="3:8" s="13" customFormat="1" ht="9.9499999999999993" customHeight="1" x14ac:dyDescent="0.15">
      <c r="C27" s="43" t="s">
        <v>30</v>
      </c>
      <c r="D27" s="44"/>
      <c r="E27" s="27">
        <v>0</v>
      </c>
      <c r="F27" s="26">
        <v>0</v>
      </c>
    </row>
    <row r="28" spans="3:8" s="13" customFormat="1" ht="9.9499999999999993" customHeight="1" x14ac:dyDescent="0.15">
      <c r="C28" s="43" t="s">
        <v>32</v>
      </c>
      <c r="D28" s="44"/>
      <c r="E28" s="27">
        <v>0</v>
      </c>
      <c r="F28" s="26">
        <v>0</v>
      </c>
    </row>
    <row r="29" spans="3:8" s="13" customFormat="1" ht="9.9499999999999993" customHeight="1" x14ac:dyDescent="0.15">
      <c r="C29" s="43" t="s">
        <v>33</v>
      </c>
      <c r="D29" s="44"/>
      <c r="E29" s="27">
        <v>0</v>
      </c>
      <c r="F29" s="26">
        <v>0</v>
      </c>
    </row>
    <row r="30" spans="3:8" ht="3" customHeight="1" x14ac:dyDescent="0.2">
      <c r="C30" s="51"/>
      <c r="D30" s="52"/>
      <c r="E30" s="30"/>
      <c r="F30" s="31"/>
    </row>
    <row r="31" spans="3:8" ht="14.25" customHeight="1" x14ac:dyDescent="0.2">
      <c r="C31" s="49" t="s">
        <v>3</v>
      </c>
      <c r="D31" s="50"/>
      <c r="E31" s="28">
        <f>SUM(E33+E43)</f>
        <v>1164852825.7</v>
      </c>
      <c r="F31" s="29">
        <f>SUM(F33+F43)</f>
        <v>0</v>
      </c>
      <c r="H31" s="39"/>
    </row>
    <row r="32" spans="3:8" ht="4.5" customHeight="1" x14ac:dyDescent="0.2">
      <c r="C32" s="14"/>
      <c r="D32" s="15"/>
      <c r="E32" s="30"/>
      <c r="F32" s="31"/>
    </row>
    <row r="33" spans="3:6" ht="12" customHeight="1" x14ac:dyDescent="0.2">
      <c r="C33" s="49" t="s">
        <v>5</v>
      </c>
      <c r="D33" s="50"/>
      <c r="E33" s="28">
        <f>SUM(E34:E41)</f>
        <v>6374781.2300000004</v>
      </c>
      <c r="F33" s="29">
        <f>SUM(F34:F41)</f>
        <v>0</v>
      </c>
    </row>
    <row r="34" spans="3:6" s="13" customFormat="1" ht="13.5" customHeight="1" x14ac:dyDescent="0.15">
      <c r="C34" s="43" t="s">
        <v>7</v>
      </c>
      <c r="D34" s="44"/>
      <c r="E34" s="27">
        <v>6374781.2300000004</v>
      </c>
      <c r="F34" s="26">
        <v>0</v>
      </c>
    </row>
    <row r="35" spans="3:6" s="13" customFormat="1" ht="9.9499999999999993" customHeight="1" x14ac:dyDescent="0.15">
      <c r="C35" s="43" t="s">
        <v>9</v>
      </c>
      <c r="D35" s="44"/>
      <c r="E35" s="27">
        <v>0</v>
      </c>
      <c r="F35" s="26">
        <v>0</v>
      </c>
    </row>
    <row r="36" spans="3:6" s="13" customFormat="1" ht="14.25" customHeight="1" x14ac:dyDescent="0.15">
      <c r="C36" s="43" t="s">
        <v>54</v>
      </c>
      <c r="D36" s="44"/>
      <c r="E36" s="27">
        <v>0</v>
      </c>
      <c r="F36" s="27">
        <v>0</v>
      </c>
    </row>
    <row r="37" spans="3:6" s="13" customFormat="1" ht="9.9499999999999993" customHeight="1" x14ac:dyDescent="0.15">
      <c r="C37" s="43" t="s">
        <v>11</v>
      </c>
      <c r="D37" s="44"/>
      <c r="E37" s="27">
        <v>0</v>
      </c>
      <c r="F37" s="26">
        <v>0</v>
      </c>
    </row>
    <row r="38" spans="3:6" s="13" customFormat="1" ht="9.9499999999999993" customHeight="1" x14ac:dyDescent="0.15">
      <c r="C38" s="43" t="s">
        <v>13</v>
      </c>
      <c r="D38" s="44"/>
      <c r="E38" s="27">
        <v>0</v>
      </c>
      <c r="F38" s="26">
        <v>0</v>
      </c>
    </row>
    <row r="39" spans="3:6" s="13" customFormat="1" ht="9.9499999999999993" customHeight="1" x14ac:dyDescent="0.15">
      <c r="C39" s="43" t="s">
        <v>15</v>
      </c>
      <c r="D39" s="44"/>
      <c r="E39" s="27">
        <v>0</v>
      </c>
      <c r="F39" s="26">
        <v>0</v>
      </c>
    </row>
    <row r="40" spans="3:6" s="13" customFormat="1" ht="9.9499999999999993" customHeight="1" x14ac:dyDescent="0.15">
      <c r="C40" s="43" t="s">
        <v>16</v>
      </c>
      <c r="D40" s="44"/>
      <c r="E40" s="27">
        <v>0</v>
      </c>
      <c r="F40" s="26">
        <v>0</v>
      </c>
    </row>
    <row r="41" spans="3:6" s="13" customFormat="1" ht="9.9499999999999993" customHeight="1" x14ac:dyDescent="0.15">
      <c r="C41" s="43" t="s">
        <v>17</v>
      </c>
      <c r="D41" s="44"/>
      <c r="E41" s="32"/>
      <c r="F41" s="26">
        <v>0</v>
      </c>
    </row>
    <row r="42" spans="3:6" ht="4.5" customHeight="1" x14ac:dyDescent="0.2">
      <c r="C42" s="53"/>
      <c r="D42" s="54"/>
      <c r="E42" s="27"/>
      <c r="F42" s="26"/>
    </row>
    <row r="43" spans="3:6" ht="12" customHeight="1" x14ac:dyDescent="0.2">
      <c r="C43" s="49" t="s">
        <v>18</v>
      </c>
      <c r="D43" s="50"/>
      <c r="E43" s="28">
        <f>SUM(E44:E50)</f>
        <v>1158478044.47</v>
      </c>
      <c r="F43" s="29">
        <f>SUM(F44:F50)</f>
        <v>0</v>
      </c>
    </row>
    <row r="44" spans="3:6" ht="5.25" customHeight="1" x14ac:dyDescent="0.2">
      <c r="C44" s="51"/>
      <c r="D44" s="52"/>
      <c r="E44" s="30"/>
      <c r="F44" s="31"/>
    </row>
    <row r="45" spans="3:6" s="13" customFormat="1" ht="9.9499999999999993" customHeight="1" x14ac:dyDescent="0.15">
      <c r="C45" s="43" t="s">
        <v>21</v>
      </c>
      <c r="D45" s="44"/>
      <c r="E45" s="27">
        <v>0</v>
      </c>
      <c r="F45" s="26">
        <v>0</v>
      </c>
    </row>
    <row r="46" spans="3:6" s="13" customFormat="1" ht="9.9499999999999993" customHeight="1" x14ac:dyDescent="0.15">
      <c r="C46" s="43" t="s">
        <v>23</v>
      </c>
      <c r="D46" s="44"/>
      <c r="E46" s="27">
        <v>1158478044.47</v>
      </c>
      <c r="F46" s="26">
        <v>0</v>
      </c>
    </row>
    <row r="47" spans="3:6" s="13" customFormat="1" ht="9.9499999999999993" customHeight="1" x14ac:dyDescent="0.15">
      <c r="C47" s="43" t="s">
        <v>25</v>
      </c>
      <c r="D47" s="44"/>
      <c r="E47" s="27">
        <v>0</v>
      </c>
      <c r="F47" s="26">
        <v>0</v>
      </c>
    </row>
    <row r="48" spans="3:6" s="13" customFormat="1" ht="9.9499999999999993" customHeight="1" x14ac:dyDescent="0.15">
      <c r="C48" s="43" t="s">
        <v>27</v>
      </c>
      <c r="D48" s="44"/>
      <c r="E48" s="27">
        <v>0</v>
      </c>
      <c r="F48" s="26">
        <v>0</v>
      </c>
    </row>
    <row r="49" spans="3:6" s="13" customFormat="1" ht="9.9499999999999993" customHeight="1" x14ac:dyDescent="0.15">
      <c r="C49" s="43" t="s">
        <v>29</v>
      </c>
      <c r="D49" s="44"/>
      <c r="E49" s="27">
        <v>0</v>
      </c>
      <c r="F49" s="26">
        <v>0</v>
      </c>
    </row>
    <row r="50" spans="3:6" s="13" customFormat="1" ht="9.9499999999999993" customHeight="1" x14ac:dyDescent="0.15">
      <c r="C50" s="43" t="s">
        <v>31</v>
      </c>
      <c r="D50" s="44"/>
      <c r="E50" s="27">
        <v>0</v>
      </c>
      <c r="F50" s="26">
        <v>0</v>
      </c>
    </row>
    <row r="51" spans="3:6" ht="4.5" customHeight="1" x14ac:dyDescent="0.2">
      <c r="C51" s="51"/>
      <c r="D51" s="52"/>
      <c r="E51" s="30"/>
      <c r="F51" s="31"/>
    </row>
    <row r="52" spans="3:6" ht="12" customHeight="1" x14ac:dyDescent="0.2">
      <c r="C52" s="49" t="s">
        <v>50</v>
      </c>
      <c r="D52" s="50"/>
      <c r="E52" s="28">
        <f>SUM(E54+E59+E66)</f>
        <v>31980228.030000001</v>
      </c>
      <c r="F52" s="29">
        <f>SUM(F54+F59+F66)</f>
        <v>1056923629.46</v>
      </c>
    </row>
    <row r="53" spans="3:6" ht="3" customHeight="1" x14ac:dyDescent="0.2">
      <c r="C53" s="55"/>
      <c r="D53" s="56"/>
      <c r="E53" s="30"/>
      <c r="F53" s="31"/>
    </row>
    <row r="54" spans="3:6" ht="11.25" customHeight="1" x14ac:dyDescent="0.2">
      <c r="C54" s="49" t="s">
        <v>34</v>
      </c>
      <c r="D54" s="50"/>
      <c r="E54" s="28">
        <f>SUM(E55:E57)</f>
        <v>0</v>
      </c>
      <c r="F54" s="29">
        <f>SUM(F55:F57)</f>
        <v>0</v>
      </c>
    </row>
    <row r="55" spans="3:6" s="13" customFormat="1" ht="9.9499999999999993" customHeight="1" x14ac:dyDescent="0.15">
      <c r="C55" s="43" t="s">
        <v>35</v>
      </c>
      <c r="D55" s="44"/>
      <c r="E55" s="27">
        <v>0</v>
      </c>
      <c r="F55" s="26">
        <v>0</v>
      </c>
    </row>
    <row r="56" spans="3:6" s="13" customFormat="1" ht="9.9499999999999993" customHeight="1" x14ac:dyDescent="0.15">
      <c r="C56" s="43" t="s">
        <v>51</v>
      </c>
      <c r="D56" s="44"/>
      <c r="E56" s="27">
        <v>0</v>
      </c>
      <c r="F56" s="26">
        <v>0</v>
      </c>
    </row>
    <row r="57" spans="3:6" s="13" customFormat="1" ht="9.9499999999999993" customHeight="1" x14ac:dyDescent="0.15">
      <c r="C57" s="43" t="s">
        <v>52</v>
      </c>
      <c r="D57" s="44"/>
      <c r="E57" s="27">
        <v>0</v>
      </c>
      <c r="F57" s="26">
        <v>0</v>
      </c>
    </row>
    <row r="58" spans="3:6" ht="5.25" customHeight="1" x14ac:dyDescent="0.2">
      <c r="C58" s="55"/>
      <c r="D58" s="56"/>
      <c r="E58" s="30"/>
      <c r="F58" s="31"/>
    </row>
    <row r="59" spans="3:6" ht="12" customHeight="1" x14ac:dyDescent="0.2">
      <c r="C59" s="49" t="s">
        <v>36</v>
      </c>
      <c r="D59" s="50"/>
      <c r="E59" s="28">
        <f>SUM(E60:E64)</f>
        <v>31980228.030000001</v>
      </c>
      <c r="F59" s="29">
        <f>SUM(F60:F64)</f>
        <v>1056923629.46</v>
      </c>
    </row>
    <row r="60" spans="3:6" s="13" customFormat="1" ht="9.9499999999999993" customHeight="1" x14ac:dyDescent="0.15">
      <c r="C60" s="43" t="s">
        <v>43</v>
      </c>
      <c r="D60" s="44"/>
      <c r="E60" s="27">
        <v>31980228.030000001</v>
      </c>
      <c r="F60" s="26"/>
    </row>
    <row r="61" spans="3:6" s="13" customFormat="1" ht="9.9499999999999993" customHeight="1" x14ac:dyDescent="0.15">
      <c r="C61" s="43" t="s">
        <v>37</v>
      </c>
      <c r="D61" s="44"/>
      <c r="E61" s="27">
        <v>0</v>
      </c>
      <c r="F61" s="26">
        <v>1056923629.46</v>
      </c>
    </row>
    <row r="62" spans="3:6" s="13" customFormat="1" ht="9.9499999999999993" customHeight="1" x14ac:dyDescent="0.15">
      <c r="C62" s="43" t="s">
        <v>38</v>
      </c>
      <c r="D62" s="44"/>
      <c r="E62" s="27">
        <v>0</v>
      </c>
      <c r="F62" s="26">
        <v>0</v>
      </c>
    </row>
    <row r="63" spans="3:6" s="13" customFormat="1" ht="9.9499999999999993" customHeight="1" x14ac:dyDescent="0.15">
      <c r="C63" s="43" t="s">
        <v>39</v>
      </c>
      <c r="D63" s="44"/>
      <c r="E63" s="27">
        <v>0</v>
      </c>
      <c r="F63" s="26">
        <v>0</v>
      </c>
    </row>
    <row r="64" spans="3:6" s="13" customFormat="1" ht="9.9499999999999993" customHeight="1" x14ac:dyDescent="0.15">
      <c r="C64" s="43" t="s">
        <v>40</v>
      </c>
      <c r="D64" s="44"/>
      <c r="E64" s="27">
        <v>0</v>
      </c>
      <c r="F64" s="26">
        <v>0</v>
      </c>
    </row>
    <row r="65" spans="3:9" ht="9" customHeight="1" x14ac:dyDescent="0.2">
      <c r="C65" s="55"/>
      <c r="D65" s="56"/>
      <c r="E65" s="30"/>
      <c r="F65" s="31"/>
    </row>
    <row r="66" spans="3:9" ht="23.25" customHeight="1" x14ac:dyDescent="0.2">
      <c r="C66" s="49" t="s">
        <v>53</v>
      </c>
      <c r="D66" s="50"/>
      <c r="E66" s="28">
        <f>SUM(E67:E68)</f>
        <v>0</v>
      </c>
      <c r="F66" s="29">
        <f>SUM(F67:F68)</f>
        <v>0</v>
      </c>
    </row>
    <row r="67" spans="3:9" s="13" customFormat="1" ht="12" customHeight="1" x14ac:dyDescent="0.15">
      <c r="C67" s="43" t="s">
        <v>41</v>
      </c>
      <c r="D67" s="44"/>
      <c r="E67" s="27">
        <v>0</v>
      </c>
      <c r="F67" s="26">
        <v>0</v>
      </c>
    </row>
    <row r="68" spans="3:9" s="13" customFormat="1" ht="12" customHeight="1" x14ac:dyDescent="0.2">
      <c r="C68" s="43" t="s">
        <v>42</v>
      </c>
      <c r="D68" s="44"/>
      <c r="E68" s="33">
        <v>0</v>
      </c>
      <c r="F68" s="34">
        <v>0</v>
      </c>
      <c r="G68" s="25"/>
      <c r="H68" s="22"/>
      <c r="I68" s="23"/>
    </row>
    <row r="69" spans="3:9" s="19" customFormat="1" ht="12" customHeight="1" x14ac:dyDescent="0.2">
      <c r="C69" s="57"/>
      <c r="D69" s="58"/>
      <c r="E69" s="37">
        <f>E9+E31+E52</f>
        <v>1224583249.79</v>
      </c>
      <c r="F69" s="38">
        <f>F9+F31+F52</f>
        <v>1224583249.79</v>
      </c>
      <c r="G69" s="41"/>
      <c r="H69" s="42">
        <f>E69-F69</f>
        <v>0</v>
      </c>
      <c r="I69" s="20"/>
    </row>
    <row r="70" spans="3:9" ht="2.25" customHeight="1" x14ac:dyDescent="0.2">
      <c r="C70" s="16"/>
      <c r="D70" s="17"/>
      <c r="E70" s="35"/>
      <c r="F70" s="36"/>
      <c r="G70" s="22"/>
      <c r="H70" s="22"/>
      <c r="I70" s="20"/>
    </row>
    <row r="71" spans="3:9" ht="19.5" customHeight="1" x14ac:dyDescent="0.2">
      <c r="C71" s="10"/>
      <c r="D71" s="8"/>
      <c r="E71" s="24"/>
      <c r="F71" s="24"/>
      <c r="G71" s="24" t="b">
        <f>G69=F69-I69</f>
        <v>0</v>
      </c>
      <c r="H71" s="20"/>
      <c r="I71" s="20"/>
    </row>
    <row r="72" spans="3:9" ht="9.9499999999999993" customHeight="1" x14ac:dyDescent="0.2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 x14ac:dyDescent="0.2">
      <c r="E73" s="20"/>
      <c r="F73" s="20"/>
    </row>
    <row r="74" spans="3:9" x14ac:dyDescent="0.2">
      <c r="C74" s="8"/>
      <c r="D74" s="8"/>
      <c r="E74" s="24"/>
      <c r="F74" s="24"/>
    </row>
    <row r="75" spans="3:9" x14ac:dyDescent="0.2">
      <c r="C75" s="8"/>
      <c r="D75" s="8"/>
      <c r="E75" s="8"/>
      <c r="F75" s="8"/>
    </row>
    <row r="76" spans="3:9" x14ac:dyDescent="0.2">
      <c r="C76" s="8"/>
      <c r="D76" s="8"/>
      <c r="E76" s="8"/>
      <c r="F76" s="8"/>
    </row>
    <row r="77" spans="3:9" x14ac:dyDescent="0.2">
      <c r="C77" s="8"/>
      <c r="D77" s="8"/>
      <c r="E77" s="8"/>
      <c r="F77" s="8"/>
    </row>
    <row r="78" spans="3:9" x14ac:dyDescent="0.2">
      <c r="C78" s="8"/>
      <c r="D78" s="8"/>
      <c r="E78" s="8"/>
      <c r="F78" s="8"/>
    </row>
    <row r="79" spans="3:9" x14ac:dyDescent="0.2">
      <c r="C79" s="8"/>
      <c r="D79" s="8"/>
      <c r="E79" s="8"/>
      <c r="F79" s="8"/>
    </row>
    <row r="80" spans="3:9" x14ac:dyDescent="0.2">
      <c r="C80" s="8"/>
      <c r="D80" s="8"/>
      <c r="E80" s="8"/>
      <c r="F80" s="8"/>
    </row>
    <row r="81" spans="3:6" x14ac:dyDescent="0.2">
      <c r="C81" s="8"/>
      <c r="D81" s="8"/>
      <c r="E81" s="8"/>
      <c r="F81" s="8"/>
    </row>
    <row r="82" spans="3:6" x14ac:dyDescent="0.2">
      <c r="C82" s="8"/>
      <c r="D82" s="8"/>
      <c r="E82" s="8"/>
      <c r="F82" s="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2020</vt:lpstr>
      <vt:lpstr>'ECSF08 2020'!Área_de_impresión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2020-03-23T17:25:54Z</cp:lastPrinted>
  <dcterms:created xsi:type="dcterms:W3CDTF">2014-09-29T18:48:05Z</dcterms:created>
  <dcterms:modified xsi:type="dcterms:W3CDTF">2021-03-23T20:22:11Z</dcterms:modified>
</cp:coreProperties>
</file>