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 12 Edos Fin dic 2020\1 CONAC DIC 2020\"/>
    </mc:Choice>
  </mc:AlternateContent>
  <xr:revisionPtr revIDLastSave="0" documentId="13_ncr:1_{6F56F698-F3DE-49F5-8775-FAE20C241391}" xr6:coauthVersionLast="46" xr6:coauthVersionMax="46" xr10:uidLastSave="{00000000-0000-0000-0000-000000000000}"/>
  <bookViews>
    <workbookView xWindow="-120" yWindow="-120" windowWidth="24240" windowHeight="13140" xr2:uid="{69A4F539-DEAC-4A24-8E66-D3385ECED89D}"/>
  </bookViews>
  <sheets>
    <sheet name="Al mes (2)" sheetId="1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A_impresión_IM">'[2]Crese-05'!$B$1:$N$14</definedName>
    <definedName name="_xlnm.Print_Area" localSheetId="0">'Al mes (2)'!$A$1:$J$77</definedName>
    <definedName name="b" localSheetId="0">#REF!</definedName>
    <definedName name="b">#REF!</definedName>
    <definedName name="COMPARATIVO" localSheetId="0">#REF!</definedName>
    <definedName name="COMPARATIVO">#REF!</definedName>
    <definedName name="LLL">'[3]DCCOA-5A'!$B$1:$N$12</definedName>
    <definedName name="PERIODO" localSheetId="0">#REF!</definedName>
    <definedName name="PERIODO">#REF!</definedName>
    <definedName name="PESOS">#REF!</definedName>
    <definedName name="res">'[4]EDO POS FINAN'!$B$2:$S$45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J47" i="1"/>
  <c r="I45" i="1"/>
  <c r="H45" i="1"/>
  <c r="I39" i="1"/>
  <c r="I58" i="1" s="1"/>
  <c r="H39" i="1"/>
  <c r="D36" i="1"/>
  <c r="I33" i="1"/>
  <c r="H33" i="1"/>
  <c r="C36" i="1"/>
  <c r="I22" i="1"/>
  <c r="I35" i="1" s="1"/>
  <c r="D22" i="1"/>
  <c r="D38" i="1" s="1"/>
  <c r="H22" i="1"/>
  <c r="C22" i="1"/>
  <c r="H58" i="1" l="1"/>
  <c r="H35" i="1"/>
  <c r="H60" i="1" s="1"/>
  <c r="C38" i="1"/>
  <c r="I60" i="1"/>
</calcChain>
</file>

<file path=xl/sharedStrings.xml><?xml version="1.0" encoding="utf-8"?>
<sst xmlns="http://schemas.openxmlformats.org/spreadsheetml/2006/main" count="70" uniqueCount="67">
  <si>
    <t>Instituto de la Función Registral del Estado de México</t>
  </si>
  <si>
    <t>Estado de Situación Financiera</t>
  </si>
  <si>
    <t>y  al 31 de Diciembre de 2019</t>
  </si>
  <si>
    <t>CONCEPTO</t>
  </si>
  <si>
    <t>Mes Actual</t>
  </si>
  <si>
    <t xml:space="preserve">31 de diciembre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</si>
  <si>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</si>
  <si>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</si>
  <si>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</si>
  <si>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</si>
  <si>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</si>
  <si>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</si>
  <si>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</si>
  <si>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</si>
  <si>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</si>
  <si>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</si>
  <si>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</si>
  <si>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</si>
  <si>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</si>
  <si>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</si>
  <si>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</si>
  <si>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</si>
  <si>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</si>
  <si>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</si>
  <si>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</si>
  <si>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</si>
  <si>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</si>
  <si>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</si>
  <si>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</si>
  <si>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</si>
  <si>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</si>
  <si>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</si>
  <si>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</si>
  <si>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</si>
  <si>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</si>
  <si>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</si>
  <si>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</si>
  <si>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</si>
  <si>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</si>
  <si>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</si>
  <si>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</si>
  <si>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</si>
  <si>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</si>
  <si>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</si>
  <si>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</si>
  <si>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</si>
  <si>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</si>
  <si>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</si>
  <si>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</si>
  <si>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</si>
  <si>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</si>
  <si>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</si>
  <si>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</si>
  <si>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</si>
  <si>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</si>
  <si>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</si>
  <si>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</si>
  <si>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</si>
  <si>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</si>
  <si>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</si>
  <si>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</si>
  <si>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</si>
  <si>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</si>
  <si>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</si>
  <si>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</si>
  <si>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Fecha de emHsHón</t>
  </si>
  <si>
    <t>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</si>
</sst>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##.0,"/>
    <numFmt numFmtId="166" formatCode="#,##0.0_ ;\-#,##0.0\ 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b/>
      <sz val="9"/>
      <color theme="1"/>
      <name val="Gotham Book"/>
    </font>
    <font>
      <sz val="9"/>
      <name val="HelveticaNeueLT Std"/>
      <family val="2"/>
    </font>
    <font>
      <b/>
      <i/>
      <sz val="9"/>
      <name val="HelveticaNeueLT Std"/>
      <family val="2"/>
    </font>
    <font>
      <b/>
      <sz val="10"/>
      <name val="HelveticaNeueLT Std"/>
      <family val="2"/>
    </font>
    <font>
      <sz val="9"/>
      <color rgb="FFFF0000"/>
      <name val="HelveticaNeueLT Std"/>
      <family val="2"/>
    </font>
    <font>
      <b/>
      <sz val="9"/>
      <color rgb="FFFF0000"/>
      <name val="HelveticaNeueLT Std"/>
      <family val="2"/>
    </font>
    <font>
      <b/>
      <sz val="10"/>
      <color rgb="FFFF0000"/>
      <name val="HelveticaNeueLT Std"/>
      <family val="2"/>
    </font>
    <font>
      <sz val="9"/>
      <color theme="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8"/>
      <color theme="0"/>
      <name val="HelveticaNeueLT Std"/>
      <family val="2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3" fillId="2" borderId="0" xfId="2" applyFont="1" applyFill="1" applyAlignment="1">
      <alignment vertical="top"/>
    </xf>
    <xf numFmtId="0" fontId="3" fillId="2" borderId="0" xfId="2" applyFont="1" applyFill="1"/>
    <xf numFmtId="43" fontId="3" fillId="2" borderId="0" xfId="1" applyFont="1" applyFill="1" applyAlignment="1" applyProtection="1"/>
    <xf numFmtId="43" fontId="3" fillId="2" borderId="0" xfId="1" applyFont="1" applyFill="1" applyAlignment="1" applyProtection="1">
      <alignment horizontal="right" vertical="top"/>
    </xf>
    <xf numFmtId="43" fontId="3" fillId="2" borderId="0" xfId="1" applyFont="1" applyFill="1" applyProtection="1"/>
    <xf numFmtId="0" fontId="5" fillId="0" borderId="0" xfId="0" applyFont="1"/>
    <xf numFmtId="0" fontId="6" fillId="2" borderId="0" xfId="2" applyFont="1" applyFill="1" applyAlignment="1">
      <alignment horizontal="center"/>
    </xf>
    <xf numFmtId="0" fontId="7" fillId="2" borderId="0" xfId="3" applyFont="1" applyFill="1"/>
    <xf numFmtId="43" fontId="7" fillId="2" borderId="0" xfId="1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/>
    <xf numFmtId="43" fontId="7" fillId="2" borderId="0" xfId="1" applyFont="1" applyFill="1" applyBorder="1" applyAlignment="1" applyProtection="1">
      <alignment horizontal="left"/>
    </xf>
    <xf numFmtId="0" fontId="8" fillId="2" borderId="0" xfId="4" applyNumberFormat="1" applyFont="1" applyFill="1" applyAlignment="1">
      <alignment horizontal="center" vertical="center"/>
    </xf>
    <xf numFmtId="0" fontId="8" fillId="2" borderId="0" xfId="4" applyNumberFormat="1" applyFont="1" applyFill="1" applyAlignment="1">
      <alignment vertical="center"/>
    </xf>
    <xf numFmtId="43" fontId="8" fillId="2" borderId="0" xfId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horizontal="right" vertical="top"/>
    </xf>
    <xf numFmtId="0" fontId="9" fillId="0" borderId="1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10" fillId="0" borderId="3" xfId="1" applyNumberFormat="1" applyFont="1" applyFill="1" applyBorder="1" applyAlignment="1" applyProtection="1">
      <alignment horizontal="center" vertical="center"/>
    </xf>
    <xf numFmtId="43" fontId="9" fillId="0" borderId="1" xfId="1" applyFont="1" applyFill="1" applyBorder="1" applyAlignment="1" applyProtection="1">
      <alignment horizontal="right" vertical="top"/>
    </xf>
    <xf numFmtId="43" fontId="9" fillId="0" borderId="2" xfId="1" applyFont="1" applyFill="1" applyBorder="1" applyAlignment="1" applyProtection="1">
      <alignment horizontal="center" vertical="center"/>
    </xf>
    <xf numFmtId="43" fontId="9" fillId="0" borderId="4" xfId="1" applyFont="1" applyFill="1" applyBorder="1" applyAlignment="1" applyProtection="1">
      <alignment horizontal="center" vertical="center"/>
    </xf>
    <xf numFmtId="0" fontId="3" fillId="0" borderId="5" xfId="2" applyFont="1" applyBorder="1"/>
    <xf numFmtId="0" fontId="9" fillId="0" borderId="6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43" fontId="10" fillId="2" borderId="8" xfId="1" applyFont="1" applyFill="1" applyBorder="1" applyAlignment="1" applyProtection="1">
      <alignment horizontal="center" vertical="center"/>
    </xf>
    <xf numFmtId="43" fontId="10" fillId="0" borderId="8" xfId="1" applyFont="1" applyFill="1" applyBorder="1" applyAlignment="1" applyProtection="1">
      <alignment horizontal="center" vertical="center" wrapText="1"/>
    </xf>
    <xf numFmtId="43" fontId="9" fillId="0" borderId="6" xfId="1" applyFont="1" applyFill="1" applyBorder="1" applyAlignment="1" applyProtection="1">
      <alignment horizontal="right" vertical="top"/>
    </xf>
    <xf numFmtId="43" fontId="9" fillId="0" borderId="7" xfId="1" applyFont="1" applyFill="1" applyBorder="1" applyAlignment="1" applyProtection="1">
      <alignment horizontal="center" vertical="center"/>
    </xf>
    <xf numFmtId="43" fontId="9" fillId="0" borderId="9" xfId="1" applyFont="1" applyFill="1" applyBorder="1" applyAlignment="1" applyProtection="1">
      <alignment horizontal="center" vertical="center"/>
    </xf>
    <xf numFmtId="43" fontId="10" fillId="0" borderId="3" xfId="1" applyFont="1" applyFill="1" applyBorder="1" applyAlignment="1" applyProtection="1">
      <alignment horizontal="center" vertical="center" wrapText="1"/>
    </xf>
    <xf numFmtId="0" fontId="3" fillId="0" borderId="5" xfId="2" applyFont="1" applyBorder="1" applyAlignment="1">
      <alignment vertical="center"/>
    </xf>
    <xf numFmtId="0" fontId="3" fillId="2" borderId="0" xfId="2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2" borderId="1" xfId="4" applyNumberFormat="1" applyFont="1" applyFill="1" applyBorder="1" applyAlignment="1">
      <alignment vertical="center"/>
    </xf>
    <xf numFmtId="0" fontId="8" fillId="2" borderId="2" xfId="4" applyNumberFormat="1" applyFont="1" applyFill="1" applyBorder="1" applyAlignment="1">
      <alignment vertical="center"/>
    </xf>
    <xf numFmtId="43" fontId="8" fillId="2" borderId="2" xfId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horizontal="right" vertical="top"/>
    </xf>
    <xf numFmtId="0" fontId="3" fillId="2" borderId="4" xfId="2" applyFont="1" applyFill="1" applyBorder="1"/>
    <xf numFmtId="0" fontId="8" fillId="2" borderId="10" xfId="2" applyFont="1" applyFill="1" applyBorder="1" applyAlignment="1">
      <alignment horizontal="left" vertical="top" wrapText="1"/>
    </xf>
    <xf numFmtId="0" fontId="8" fillId="2" borderId="0" xfId="2" applyFont="1" applyFill="1" applyAlignment="1">
      <alignment horizontal="left" vertical="top" wrapText="1"/>
    </xf>
    <xf numFmtId="43" fontId="11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8" fillId="2" borderId="0" xfId="1" applyFont="1" applyFill="1" applyBorder="1" applyAlignment="1" applyProtection="1">
      <alignment horizontal="left" vertical="top" wrapText="1"/>
    </xf>
    <xf numFmtId="43" fontId="8" fillId="2" borderId="0" xfId="1" applyFont="1" applyFill="1" applyBorder="1" applyAlignment="1" applyProtection="1">
      <alignment vertical="top"/>
    </xf>
    <xf numFmtId="0" fontId="3" fillId="2" borderId="11" xfId="2" applyFont="1" applyFill="1" applyBorder="1"/>
    <xf numFmtId="0" fontId="8" fillId="2" borderId="10" xfId="2" applyFont="1" applyFill="1" applyBorder="1" applyAlignment="1">
      <alignment vertical="top" wrapText="1"/>
    </xf>
    <xf numFmtId="0" fontId="8" fillId="2" borderId="0" xfId="2" applyFont="1" applyFill="1" applyAlignment="1">
      <alignment vertical="top"/>
    </xf>
    <xf numFmtId="43" fontId="8" fillId="2" borderId="0" xfId="1" applyFont="1" applyFill="1" applyBorder="1" applyAlignment="1" applyProtection="1">
      <alignment vertical="top" wrapText="1"/>
    </xf>
    <xf numFmtId="0" fontId="12" fillId="2" borderId="10" xfId="2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vertical="top" wrapText="1"/>
    </xf>
    <xf numFmtId="43" fontId="12" fillId="2" borderId="0" xfId="1" applyFont="1" applyFill="1" applyBorder="1" applyAlignment="1" applyProtection="1">
      <alignment horizontal="left" vertical="top" wrapText="1"/>
    </xf>
    <xf numFmtId="165" fontId="5" fillId="0" borderId="0" xfId="0" applyNumberFormat="1" applyFont="1"/>
    <xf numFmtId="0" fontId="12" fillId="2" borderId="10" xfId="2" applyFont="1" applyFill="1" applyBorder="1" applyAlignment="1">
      <alignment vertical="top" wrapText="1"/>
    </xf>
    <xf numFmtId="0" fontId="12" fillId="2" borderId="0" xfId="2" applyFont="1" applyFill="1" applyAlignment="1">
      <alignment vertical="top"/>
    </xf>
    <xf numFmtId="43" fontId="12" fillId="2" borderId="0" xfId="1" applyFont="1" applyFill="1" applyBorder="1" applyAlignment="1" applyProtection="1">
      <alignment vertical="top" wrapText="1"/>
    </xf>
    <xf numFmtId="43" fontId="12" fillId="2" borderId="0" xfId="1" applyFont="1" applyFill="1" applyBorder="1" applyAlignment="1" applyProtection="1">
      <alignment vertical="top"/>
    </xf>
    <xf numFmtId="0" fontId="11" fillId="2" borderId="10" xfId="2" applyFont="1" applyFill="1" applyBorder="1" applyAlignment="1">
      <alignment horizontal="left" wrapText="1"/>
    </xf>
    <xf numFmtId="0" fontId="11" fillId="2" borderId="0" xfId="2" applyFont="1" applyFill="1" applyAlignment="1">
      <alignment horizontal="left" wrapText="1"/>
    </xf>
    <xf numFmtId="4" fontId="5" fillId="2" borderId="0" xfId="1" applyNumberFormat="1" applyFont="1" applyFill="1" applyBorder="1" applyAlignment="1" applyProtection="1">
      <protection locked="0"/>
    </xf>
    <xf numFmtId="4" fontId="5" fillId="0" borderId="0" xfId="2" applyNumberFormat="1" applyFont="1" applyProtection="1">
      <protection locked="0"/>
    </xf>
    <xf numFmtId="43" fontId="3" fillId="2" borderId="0" xfId="1" applyFont="1" applyFill="1" applyBorder="1" applyAlignment="1" applyProtection="1">
      <alignment horizontal="right"/>
    </xf>
    <xf numFmtId="43" fontId="11" fillId="2" borderId="0" xfId="1" applyFont="1" applyFill="1" applyBorder="1" applyAlignment="1" applyProtection="1">
      <alignment horizontal="left" wrapText="1"/>
    </xf>
    <xf numFmtId="4" fontId="5" fillId="2" borderId="0" xfId="2" applyNumberFormat="1" applyFont="1" applyFill="1" applyProtection="1">
      <protection locked="0"/>
    </xf>
    <xf numFmtId="43" fontId="3" fillId="2" borderId="0" xfId="1" applyFont="1" applyFill="1" applyBorder="1" applyAlignment="1" applyProtection="1">
      <alignment horizontal="left"/>
    </xf>
    <xf numFmtId="0" fontId="3" fillId="2" borderId="11" xfId="2" applyFont="1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5" fillId="0" borderId="0" xfId="0" applyFont="1" applyAlignment="1">
      <alignment horizontal="left"/>
    </xf>
    <xf numFmtId="0" fontId="11" fillId="2" borderId="10" xfId="2" applyFont="1" applyFill="1" applyBorder="1" applyAlignment="1">
      <alignment wrapText="1"/>
    </xf>
    <xf numFmtId="0" fontId="11" fillId="2" borderId="0" xfId="2" applyFont="1" applyFill="1" applyAlignment="1">
      <alignment horizontal="left" wrapText="1"/>
    </xf>
    <xf numFmtId="4" fontId="5" fillId="2" borderId="0" xfId="1" applyNumberFormat="1" applyFont="1" applyFill="1" applyBorder="1" applyAlignment="1" applyProtection="1"/>
    <xf numFmtId="4" fontId="5" fillId="2" borderId="0" xfId="6" applyNumberFormat="1" applyFont="1" applyFill="1" applyBorder="1" applyAlignment="1" applyProtection="1"/>
    <xf numFmtId="0" fontId="12" fillId="2" borderId="10" xfId="2" applyFont="1" applyFill="1" applyBorder="1" applyAlignment="1">
      <alignment horizontal="left" wrapText="1"/>
    </xf>
    <xf numFmtId="0" fontId="12" fillId="2" borderId="0" xfId="2" applyFont="1" applyFill="1" applyAlignment="1">
      <alignment horizontal="left" wrapText="1"/>
    </xf>
    <xf numFmtId="4" fontId="13" fillId="2" borderId="0" xfId="1" applyNumberFormat="1" applyFont="1" applyFill="1" applyBorder="1" applyAlignment="1" applyProtection="1"/>
    <xf numFmtId="4" fontId="13" fillId="2" borderId="0" xfId="2" applyNumberFormat="1" applyFont="1" applyFill="1"/>
    <xf numFmtId="43" fontId="9" fillId="2" borderId="0" xfId="1" applyFont="1" applyFill="1" applyBorder="1" applyAlignment="1" applyProtection="1">
      <alignment horizontal="right"/>
    </xf>
    <xf numFmtId="43" fontId="12" fillId="2" borderId="0" xfId="1" applyFont="1" applyFill="1" applyBorder="1" applyAlignment="1" applyProtection="1">
      <alignment horizontal="left" wrapText="1"/>
    </xf>
    <xf numFmtId="0" fontId="8" fillId="2" borderId="10" xfId="2" applyFont="1" applyFill="1" applyBorder="1" applyAlignment="1">
      <alignment wrapText="1"/>
    </xf>
    <xf numFmtId="0" fontId="8" fillId="2" borderId="0" xfId="2" applyFont="1" applyFill="1" applyAlignment="1">
      <alignment horizontal="left" wrapText="1"/>
    </xf>
    <xf numFmtId="43" fontId="5" fillId="0" borderId="0" xfId="1" applyFont="1" applyAlignment="1">
      <alignment horizontal="center"/>
    </xf>
    <xf numFmtId="4" fontId="13" fillId="2" borderId="0" xfId="6" applyNumberFormat="1" applyFont="1" applyFill="1" applyBorder="1" applyAlignment="1" applyProtection="1"/>
    <xf numFmtId="166" fontId="5" fillId="0" borderId="0" xfId="0" applyNumberFormat="1" applyFont="1"/>
    <xf numFmtId="4" fontId="5" fillId="2" borderId="0" xfId="2" applyNumberFormat="1" applyFont="1" applyFill="1"/>
    <xf numFmtId="0" fontId="11" fillId="2" borderId="0" xfId="2" applyFont="1" applyFill="1" applyAlignment="1">
      <alignment wrapText="1"/>
    </xf>
    <xf numFmtId="43" fontId="11" fillId="2" borderId="0" xfId="1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horizontal="left" wrapText="1"/>
    </xf>
    <xf numFmtId="43" fontId="14" fillId="0" borderId="0" xfId="1" applyFont="1" applyFill="1" applyBorder="1" applyAlignment="1" applyProtection="1">
      <alignment horizontal="right"/>
    </xf>
    <xf numFmtId="43" fontId="8" fillId="2" borderId="0" xfId="1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left" wrapText="1"/>
    </xf>
    <xf numFmtId="43" fontId="8" fillId="2" borderId="0" xfId="1" applyFont="1" applyFill="1" applyBorder="1" applyAlignment="1" applyProtection="1">
      <alignment horizontal="left"/>
    </xf>
    <xf numFmtId="0" fontId="8" fillId="2" borderId="0" xfId="2" applyFont="1" applyFill="1" applyAlignment="1">
      <alignment wrapText="1"/>
    </xf>
    <xf numFmtId="43" fontId="8" fillId="2" borderId="0" xfId="1" applyFont="1" applyFill="1" applyBorder="1" applyAlignment="1" applyProtection="1">
      <alignment horizontal="left" wrapText="1"/>
    </xf>
    <xf numFmtId="4" fontId="13" fillId="0" borderId="0" xfId="2" applyNumberFormat="1" applyFont="1"/>
    <xf numFmtId="43" fontId="11" fillId="2" borderId="0" xfId="1" applyFont="1" applyFill="1" applyBorder="1" applyAlignment="1" applyProtection="1"/>
    <xf numFmtId="4" fontId="5" fillId="0" borderId="0" xfId="6" applyNumberFormat="1" applyFont="1" applyFill="1" applyBorder="1" applyAlignment="1" applyProtection="1"/>
    <xf numFmtId="0" fontId="17" fillId="2" borderId="0" xfId="2" applyFont="1" applyFill="1" applyAlignment="1">
      <alignment wrapText="1"/>
    </xf>
    <xf numFmtId="4" fontId="18" fillId="2" borderId="0" xfId="1" applyNumberFormat="1" applyFont="1" applyFill="1" applyBorder="1" applyAlignment="1" applyProtection="1">
      <alignment wrapText="1"/>
    </xf>
    <xf numFmtId="43" fontId="11" fillId="0" borderId="0" xfId="1" applyFont="1" applyFill="1" applyBorder="1" applyAlignment="1" applyProtection="1">
      <alignment horizontal="left" vertical="top" wrapText="1"/>
    </xf>
    <xf numFmtId="4" fontId="19" fillId="2" borderId="0" xfId="1" applyNumberFormat="1" applyFont="1" applyFill="1" applyBorder="1" applyAlignment="1" applyProtection="1"/>
    <xf numFmtId="4" fontId="19" fillId="0" borderId="0" xfId="6" applyNumberFormat="1" applyFont="1" applyFill="1" applyBorder="1" applyAlignment="1" applyProtection="1"/>
    <xf numFmtId="166" fontId="20" fillId="2" borderId="11" xfId="2" applyNumberFormat="1" applyFont="1" applyFill="1" applyBorder="1"/>
    <xf numFmtId="43" fontId="11" fillId="2" borderId="0" xfId="1" applyFont="1" applyFill="1" applyBorder="1" applyAlignment="1" applyProtection="1">
      <alignment horizontal="left"/>
    </xf>
    <xf numFmtId="0" fontId="3" fillId="2" borderId="6" xfId="2" applyFont="1" applyFill="1" applyBorder="1" applyAlignment="1">
      <alignment vertical="top"/>
    </xf>
    <xf numFmtId="0" fontId="3" fillId="2" borderId="7" xfId="2" applyFont="1" applyFill="1" applyBorder="1" applyAlignment="1">
      <alignment vertical="top"/>
    </xf>
    <xf numFmtId="43" fontId="21" fillId="2" borderId="7" xfId="1" applyFont="1" applyFill="1" applyBorder="1" applyAlignment="1" applyProtection="1">
      <alignment vertical="top"/>
    </xf>
    <xf numFmtId="43" fontId="3" fillId="2" borderId="7" xfId="1" applyFont="1" applyFill="1" applyBorder="1" applyAlignment="1" applyProtection="1">
      <alignment horizontal="right" vertical="top"/>
    </xf>
    <xf numFmtId="4" fontId="14" fillId="0" borderId="7" xfId="1" applyNumberFormat="1" applyFont="1" applyFill="1" applyBorder="1" applyAlignment="1" applyProtection="1">
      <alignment vertical="top"/>
    </xf>
    <xf numFmtId="0" fontId="3" fillId="2" borderId="9" xfId="2" applyFont="1" applyFill="1" applyBorder="1"/>
    <xf numFmtId="0" fontId="11" fillId="2" borderId="0" xfId="2" applyFont="1" applyFill="1" applyAlignment="1">
      <alignment vertical="top"/>
    </xf>
    <xf numFmtId="0" fontId="11" fillId="2" borderId="0" xfId="2" applyFont="1" applyFill="1"/>
    <xf numFmtId="43" fontId="11" fillId="2" borderId="0" xfId="1" applyFont="1" applyFill="1" applyBorder="1" applyProtection="1"/>
    <xf numFmtId="43" fontId="14" fillId="0" borderId="2" xfId="1" applyFont="1" applyFill="1" applyBorder="1" applyAlignment="1" applyProtection="1">
      <alignment vertical="top"/>
    </xf>
    <xf numFmtId="0" fontId="22" fillId="0" borderId="0" xfId="2" applyFont="1"/>
    <xf numFmtId="0" fontId="11" fillId="2" borderId="0" xfId="2" applyFont="1" applyFill="1" applyAlignment="1">
      <alignment horizontal="left" vertical="top"/>
    </xf>
    <xf numFmtId="0" fontId="11" fillId="2" borderId="0" xfId="2" applyFont="1" applyFill="1" applyAlignment="1">
      <alignment horizontal="left" vertical="top"/>
    </xf>
    <xf numFmtId="43" fontId="11" fillId="2" borderId="0" xfId="1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vertical="center"/>
    </xf>
    <xf numFmtId="0" fontId="11" fillId="2" borderId="0" xfId="2" applyFont="1" applyFill="1" applyAlignment="1">
      <alignment horizontal="center"/>
    </xf>
    <xf numFmtId="43" fontId="11" fillId="2" borderId="0" xfId="1" applyFont="1" applyFill="1" applyBorder="1" applyAlignment="1" applyProtection="1">
      <alignment horizontal="center" vertical="center"/>
    </xf>
    <xf numFmtId="0" fontId="8" fillId="2" borderId="0" xfId="2" applyFont="1" applyFill="1" applyAlignment="1">
      <alignment horizontal="right" vertical="top"/>
    </xf>
    <xf numFmtId="0" fontId="23" fillId="2" borderId="0" xfId="2" applyFont="1" applyFill="1" applyAlignment="1" applyProtection="1">
      <alignment horizontal="center"/>
      <protection locked="0"/>
    </xf>
    <xf numFmtId="43" fontId="23" fillId="2" borderId="0" xfId="1" applyFont="1" applyFill="1" applyBorder="1" applyAlignment="1" applyProtection="1">
      <alignment horizontal="center"/>
      <protection locked="0"/>
    </xf>
    <xf numFmtId="0" fontId="11" fillId="2" borderId="0" xfId="2" applyFont="1" applyFill="1" applyAlignment="1">
      <alignment horizontal="right"/>
    </xf>
    <xf numFmtId="0" fontId="5" fillId="2" borderId="0" xfId="2" applyFont="1" applyFill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horizontal="center" vertical="top" wrapText="1"/>
      <protection locked="0"/>
    </xf>
    <xf numFmtId="43" fontId="5" fillId="0" borderId="0" xfId="1" applyFont="1"/>
    <xf numFmtId="43" fontId="5" fillId="2" borderId="0" xfId="1" applyFont="1" applyFill="1"/>
    <xf numFmtId="43" fontId="11" fillId="2" borderId="0" xfId="6" applyFont="1" applyFill="1" applyBorder="1" applyProtection="1"/>
    <xf numFmtId="43" fontId="9" fillId="0" borderId="0" xfId="1" applyFont="1"/>
    <xf numFmtId="14" fontId="24" fillId="2" borderId="0" xfId="1" applyNumberFormat="1" applyFont="1" applyFill="1" applyBorder="1" applyProtection="1"/>
    <xf numFmtId="0" fontId="15" fillId="0" borderId="0" xfId="2" applyFont="1" applyFill="1" applyAlignment="1">
      <alignment wrapText="1"/>
    </xf>
    <xf numFmtId="4" fontId="16" fillId="0" borderId="0" xfId="1" applyNumberFormat="1" applyFont="1" applyFill="1" applyBorder="1" applyAlignment="1" applyProtection="1">
      <alignment wrapText="1"/>
    </xf>
    <xf numFmtId="4" fontId="16" fillId="0" borderId="0" xfId="1" applyNumberFormat="1" applyFont="1" applyFill="1" applyBorder="1" applyAlignment="1" applyProtection="1"/>
    <xf numFmtId="43" fontId="15" fillId="0" borderId="7" xfId="1" applyFont="1" applyFill="1" applyBorder="1" applyAlignment="1" applyProtection="1">
      <alignment horizontal="right" vertical="top"/>
    </xf>
    <xf numFmtId="43" fontId="15" fillId="0" borderId="7" xfId="1" applyFont="1" applyFill="1" applyBorder="1" applyAlignment="1" applyProtection="1">
      <alignment vertical="top"/>
    </xf>
    <xf numFmtId="4" fontId="15" fillId="0" borderId="7" xfId="1" applyNumberFormat="1" applyFont="1" applyFill="1" applyBorder="1" applyAlignment="1" applyProtection="1">
      <alignment vertical="top"/>
    </xf>
    <xf numFmtId="43" fontId="15" fillId="0" borderId="0" xfId="1" applyFont="1" applyFill="1" applyBorder="1" applyAlignment="1" applyProtection="1">
      <alignment horizontal="right" vertical="center"/>
    </xf>
    <xf numFmtId="43" fontId="15" fillId="0" borderId="0" xfId="1" applyFont="1" applyFill="1" applyBorder="1" applyProtection="1"/>
    <xf numFmtId="43" fontId="15" fillId="0" borderId="2" xfId="1" applyFont="1" applyFill="1" applyBorder="1" applyAlignment="1" applyProtection="1">
      <alignment vertical="top"/>
    </xf>
  </cellXfs>
  <cellStyles count="7">
    <cellStyle name="=C:\WINNT\SYSTEM32\COMMAND.COM" xfId="4" xr:uid="{90F63C39-D08B-4731-AB2B-1665EF435809}"/>
    <cellStyle name="Millares" xfId="1" builtinId="3"/>
    <cellStyle name="Millares 6" xfId="6" xr:uid="{9FD0E98A-F341-4982-ADB2-DCFF4BB12096}"/>
    <cellStyle name="Normal" xfId="0" builtinId="0"/>
    <cellStyle name="Normal 2" xfId="5" xr:uid="{8445070C-7B76-493F-9F5D-E06223580516}"/>
    <cellStyle name="Normal 7" xfId="2" xr:uid="{3EE32C07-2CF6-41D9-9663-A99CDA62BB70}"/>
    <cellStyle name="Normal 7 2" xfId="3" xr:uid="{CCC01E6B-8081-4AF2-81DE-D509A9FEF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873D7972-BC80-41C8-93BC-1855D1DA8CCE}"/>
            </a:ext>
          </a:extLst>
        </xdr:cNvPr>
        <xdr:cNvSpPr txBox="1"/>
      </xdr:nvSpPr>
      <xdr:spPr>
        <a:xfrm>
          <a:off x="2752725" y="12706349"/>
          <a:ext cx="5381625" cy="990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438150</xdr:colOff>
      <xdr:row>66</xdr:row>
      <xdr:rowOff>57150</xdr:rowOff>
    </xdr:from>
    <xdr:to>
      <xdr:col>3</xdr:col>
      <xdr:colOff>161925</xdr:colOff>
      <xdr:row>69</xdr:row>
      <xdr:rowOff>320920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3C29A801-744D-44A3-B7B0-B2166EF2CC30}"/>
            </a:ext>
          </a:extLst>
        </xdr:cNvPr>
        <xdr:cNvSpPr txBox="1"/>
      </xdr:nvSpPr>
      <xdr:spPr>
        <a:xfrm>
          <a:off x="438150" y="11753850"/>
          <a:ext cx="3286125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5</xdr:col>
      <xdr:colOff>1209675</xdr:colOff>
      <xdr:row>66</xdr:row>
      <xdr:rowOff>0</xdr:rowOff>
    </xdr:from>
    <xdr:to>
      <xdr:col>8</xdr:col>
      <xdr:colOff>272561</xdr:colOff>
      <xdr:row>71</xdr:row>
      <xdr:rowOff>125046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4875B63E-38E2-4939-B599-C51462957AC0}"/>
            </a:ext>
          </a:extLst>
        </xdr:cNvPr>
        <xdr:cNvSpPr txBox="1"/>
      </xdr:nvSpPr>
      <xdr:spPr>
        <a:xfrm>
          <a:off x="6181725" y="11696700"/>
          <a:ext cx="3530111" cy="1153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1%20PTY%202020\EJERCICIO%202020\CONTABILIDAD\12%20DICIEMBRE%2020\CIERRE%20AL%2023%20MARZO%202021\01%20-%2002%20Estado%20de%20Situaci&#243;n%20Financiera%2012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  <sheetName val="variaciones (MENSUAL)"/>
      <sheetName val="Al mes (2)"/>
      <sheetName val="variaciones (Acumulado)"/>
    </sheetNames>
    <sheetDataSet>
      <sheetData sheetId="0">
        <row r="87">
          <cell r="I87">
            <v>44231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73247-6505-4C88-AB3F-6E279829A539}">
  <sheetPr>
    <pageSetUpPr fitToPage="1"/>
  </sheetPr>
  <dimension ref="A1:IT76"/>
  <sheetViews>
    <sheetView showGridLines="0" tabSelected="1" view="pageBreakPreview" zoomScaleNormal="100" zoomScaleSheetLayoutView="100" workbookViewId="0">
      <selection activeCell="F20" sqref="F20:G20"/>
    </sheetView>
  </sheetViews>
  <sheetFormatPr baseColWidth="10" defaultColWidth="11.42578125" defaultRowHeight="12.75"/>
  <cols>
    <col min="1" max="1" width="19.28515625" style="6" customWidth="1"/>
    <col min="2" max="2" width="14.5703125" style="6" customWidth="1"/>
    <col min="3" max="3" width="19.5703125" style="126" customWidth="1"/>
    <col min="4" max="4" width="20.140625" style="127" customWidth="1"/>
    <col min="5" max="5" width="1" style="126" customWidth="1"/>
    <col min="6" max="6" width="44" style="126" customWidth="1"/>
    <col min="7" max="7" width="6.140625" style="126" customWidth="1"/>
    <col min="8" max="8" width="16.85546875" style="126" bestFit="1" customWidth="1"/>
    <col min="9" max="9" width="16.85546875" style="127" bestFit="1" customWidth="1"/>
    <col min="10" max="10" width="1.7109375" style="6" customWidth="1"/>
    <col min="11" max="11" width="11.42578125" style="6"/>
    <col min="12" max="12" width="18.140625" style="6" bestFit="1" customWidth="1"/>
    <col min="13" max="16384" width="11.42578125" style="6"/>
  </cols>
  <sheetData>
    <row r="1" spans="1:12">
      <c r="A1" s="1"/>
      <c r="B1" s="2"/>
      <c r="C1" s="3"/>
      <c r="D1" s="3"/>
      <c r="E1" s="4"/>
      <c r="F1" s="3"/>
      <c r="G1" s="3"/>
      <c r="H1" s="3"/>
      <c r="I1" s="5"/>
      <c r="J1" s="2"/>
      <c r="K1" s="2"/>
    </row>
    <row r="2" spans="1:12" ht="1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"/>
    </row>
    <row r="3" spans="1:12" ht="1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2"/>
    </row>
    <row r="4" spans="1:12" ht="14.25">
      <c r="B4" s="8"/>
      <c r="C4" s="9" t="s">
        <v>66</v>
      </c>
      <c r="D4" s="9"/>
      <c r="E4" s="10" t="s">
        <v>2</v>
      </c>
      <c r="F4" s="11"/>
      <c r="G4" s="10"/>
      <c r="H4" s="10"/>
      <c r="I4" s="10"/>
      <c r="J4" s="8"/>
      <c r="K4" s="2"/>
    </row>
    <row r="5" spans="1:12">
      <c r="A5" s="12"/>
      <c r="B5" s="12"/>
      <c r="C5" s="12"/>
      <c r="D5" s="12"/>
      <c r="E5" s="12"/>
      <c r="F5" s="12"/>
      <c r="G5" s="12"/>
      <c r="H5" s="12"/>
      <c r="I5" s="12"/>
      <c r="J5" s="12"/>
      <c r="K5" s="2"/>
    </row>
    <row r="6" spans="1:12" ht="13.5" thickBot="1">
      <c r="A6" s="13"/>
      <c r="B6" s="13"/>
      <c r="C6" s="14"/>
      <c r="D6" s="14"/>
      <c r="E6" s="15"/>
      <c r="F6" s="14"/>
      <c r="G6" s="14"/>
      <c r="H6" s="14"/>
      <c r="I6" s="14"/>
      <c r="J6" s="2"/>
      <c r="K6" s="2"/>
    </row>
    <row r="7" spans="1:12" ht="13.5" thickBot="1">
      <c r="A7" s="16" t="s">
        <v>3</v>
      </c>
      <c r="B7" s="17"/>
      <c r="C7" s="18">
        <v>2020</v>
      </c>
      <c r="D7" s="18">
        <v>2019</v>
      </c>
      <c r="E7" s="19"/>
      <c r="F7" s="20" t="s">
        <v>3</v>
      </c>
      <c r="G7" s="21"/>
      <c r="H7" s="18">
        <v>2020</v>
      </c>
      <c r="I7" s="18">
        <v>2019</v>
      </c>
      <c r="J7" s="22"/>
      <c r="K7" s="2"/>
    </row>
    <row r="8" spans="1:12" s="33" customFormat="1" ht="13.5" thickBot="1">
      <c r="A8" s="23"/>
      <c r="B8" s="24"/>
      <c r="C8" s="25" t="s">
        <v>4</v>
      </c>
      <c r="D8" s="26" t="s">
        <v>5</v>
      </c>
      <c r="E8" s="27"/>
      <c r="F8" s="28"/>
      <c r="G8" s="29"/>
      <c r="H8" s="25" t="s">
        <v>4</v>
      </c>
      <c r="I8" s="30" t="s">
        <v>5</v>
      </c>
      <c r="J8" s="31"/>
      <c r="K8" s="32"/>
    </row>
    <row r="9" spans="1:12" ht="9.75" customHeight="1">
      <c r="A9" s="34"/>
      <c r="B9" s="35"/>
      <c r="C9" s="36"/>
      <c r="D9" s="36"/>
      <c r="E9" s="37"/>
      <c r="F9" s="36"/>
      <c r="G9" s="36"/>
      <c r="H9" s="36"/>
      <c r="I9" s="36"/>
      <c r="J9" s="38"/>
      <c r="K9" s="2"/>
    </row>
    <row r="10" spans="1:12">
      <c r="A10" s="39" t="s">
        <v>6</v>
      </c>
      <c r="B10" s="40"/>
      <c r="C10" s="41"/>
      <c r="D10" s="41"/>
      <c r="E10" s="42"/>
      <c r="F10" s="43" t="s">
        <v>7</v>
      </c>
      <c r="G10" s="43"/>
      <c r="H10" s="44"/>
      <c r="I10" s="44"/>
      <c r="J10" s="45"/>
      <c r="K10" s="2"/>
    </row>
    <row r="11" spans="1:12" ht="6.75" customHeight="1">
      <c r="A11" s="46"/>
      <c r="B11" s="47"/>
      <c r="C11" s="41"/>
      <c r="D11" s="41"/>
      <c r="E11" s="42"/>
      <c r="F11" s="48"/>
      <c r="G11" s="44"/>
      <c r="H11" s="44"/>
      <c r="I11" s="44"/>
      <c r="J11" s="45"/>
      <c r="K11" s="2"/>
    </row>
    <row r="12" spans="1:12">
      <c r="A12" s="49" t="s">
        <v>8</v>
      </c>
      <c r="B12" s="50"/>
      <c r="C12" s="41"/>
      <c r="D12" s="41"/>
      <c r="E12" s="42"/>
      <c r="F12" s="51" t="s">
        <v>9</v>
      </c>
      <c r="G12" s="51"/>
      <c r="H12" s="41"/>
      <c r="I12" s="41"/>
      <c r="J12" s="45"/>
      <c r="K12" s="2"/>
      <c r="L12" s="52"/>
    </row>
    <row r="13" spans="1:12" ht="5.25" customHeight="1">
      <c r="A13" s="53"/>
      <c r="B13" s="54"/>
      <c r="C13" s="41"/>
      <c r="D13" s="41"/>
      <c r="E13" s="42"/>
      <c r="F13" s="55"/>
      <c r="G13" s="56"/>
      <c r="H13" s="41"/>
      <c r="I13" s="41"/>
      <c r="J13" s="45"/>
      <c r="K13" s="2"/>
    </row>
    <row r="14" spans="1:12">
      <c r="A14" s="57" t="s">
        <v>10</v>
      </c>
      <c r="B14" s="58"/>
      <c r="C14" s="59">
        <v>358466739.93000001</v>
      </c>
      <c r="D14" s="60">
        <v>215483085.59</v>
      </c>
      <c r="E14" s="61"/>
      <c r="F14" s="62" t="s">
        <v>11</v>
      </c>
      <c r="G14" s="62"/>
      <c r="H14" s="59">
        <v>10951847.01</v>
      </c>
      <c r="I14" s="60">
        <v>17785630.129999999</v>
      </c>
      <c r="J14" s="45"/>
      <c r="K14" s="2"/>
    </row>
    <row r="15" spans="1:12">
      <c r="A15" s="57" t="s">
        <v>12</v>
      </c>
      <c r="B15" s="58"/>
      <c r="C15" s="59">
        <v>0</v>
      </c>
      <c r="D15" s="60">
        <v>1494.76</v>
      </c>
      <c r="E15" s="61"/>
      <c r="F15" s="62" t="s">
        <v>13</v>
      </c>
      <c r="G15" s="62"/>
      <c r="H15" s="59">
        <v>0</v>
      </c>
      <c r="I15" s="63">
        <v>0</v>
      </c>
      <c r="J15" s="45"/>
      <c r="K15" s="2"/>
    </row>
    <row r="16" spans="1:12" s="67" customFormat="1" ht="18" customHeight="1">
      <c r="A16" s="57" t="s">
        <v>14</v>
      </c>
      <c r="B16" s="58"/>
      <c r="C16" s="59">
        <v>0</v>
      </c>
      <c r="D16" s="63">
        <v>0</v>
      </c>
      <c r="E16" s="64"/>
      <c r="F16" s="62" t="s">
        <v>15</v>
      </c>
      <c r="G16" s="62"/>
      <c r="H16" s="59">
        <v>0</v>
      </c>
      <c r="I16" s="63">
        <v>0</v>
      </c>
      <c r="J16" s="65"/>
      <c r="K16" s="66"/>
    </row>
    <row r="17" spans="1:12">
      <c r="A17" s="57" t="s">
        <v>16</v>
      </c>
      <c r="B17" s="58"/>
      <c r="C17" s="59">
        <v>0</v>
      </c>
      <c r="D17" s="63">
        <v>0</v>
      </c>
      <c r="E17" s="61"/>
      <c r="F17" s="62" t="s">
        <v>17</v>
      </c>
      <c r="G17" s="62"/>
      <c r="H17" s="59">
        <v>0</v>
      </c>
      <c r="I17" s="63">
        <v>0</v>
      </c>
      <c r="J17" s="45"/>
      <c r="K17" s="2"/>
    </row>
    <row r="18" spans="1:12">
      <c r="A18" s="57" t="s">
        <v>18</v>
      </c>
      <c r="B18" s="58"/>
      <c r="C18" s="59">
        <v>0</v>
      </c>
      <c r="D18" s="63">
        <v>0</v>
      </c>
      <c r="E18" s="61"/>
      <c r="F18" s="62" t="s">
        <v>19</v>
      </c>
      <c r="G18" s="62"/>
      <c r="H18" s="59">
        <v>0</v>
      </c>
      <c r="I18" s="63">
        <v>0</v>
      </c>
      <c r="J18" s="45"/>
      <c r="K18" s="2"/>
    </row>
    <row r="19" spans="1:12" ht="26.25" customHeight="1">
      <c r="A19" s="57" t="s">
        <v>20</v>
      </c>
      <c r="B19" s="58"/>
      <c r="C19" s="59">
        <v>0</v>
      </c>
      <c r="D19" s="63">
        <v>0</v>
      </c>
      <c r="E19" s="61"/>
      <c r="F19" s="62" t="s">
        <v>21</v>
      </c>
      <c r="G19" s="62"/>
      <c r="H19" s="59">
        <v>0</v>
      </c>
      <c r="I19" s="63">
        <v>0</v>
      </c>
      <c r="J19" s="45"/>
      <c r="K19" s="2"/>
    </row>
    <row r="20" spans="1:12">
      <c r="A20" s="57" t="s">
        <v>22</v>
      </c>
      <c r="B20" s="58"/>
      <c r="C20" s="59">
        <v>0</v>
      </c>
      <c r="D20" s="63">
        <v>0</v>
      </c>
      <c r="E20" s="61"/>
      <c r="F20" s="62" t="s">
        <v>23</v>
      </c>
      <c r="G20" s="62"/>
      <c r="H20" s="59">
        <v>0</v>
      </c>
      <c r="I20" s="63">
        <v>0</v>
      </c>
      <c r="J20" s="45"/>
      <c r="K20" s="2"/>
    </row>
    <row r="21" spans="1:12" ht="13.5" customHeight="1">
      <c r="A21" s="68"/>
      <c r="B21" s="69"/>
      <c r="C21" s="70"/>
      <c r="D21" s="71"/>
      <c r="E21" s="61"/>
      <c r="F21" s="62" t="s">
        <v>24</v>
      </c>
      <c r="G21" s="62"/>
      <c r="H21" s="59">
        <v>0</v>
      </c>
      <c r="I21" s="63">
        <v>0</v>
      </c>
      <c r="J21" s="45"/>
      <c r="K21" s="2"/>
    </row>
    <row r="22" spans="1:12">
      <c r="A22" s="72" t="s">
        <v>25</v>
      </c>
      <c r="B22" s="73"/>
      <c r="C22" s="74">
        <f>SUM(C14:C21)</f>
        <v>358466739.93000001</v>
      </c>
      <c r="D22" s="75">
        <f>SUM(D14:D21)</f>
        <v>215484580.34999999</v>
      </c>
      <c r="E22" s="76"/>
      <c r="F22" s="77" t="s">
        <v>26</v>
      </c>
      <c r="G22" s="77"/>
      <c r="H22" s="74">
        <f>SUM(H14:H21)</f>
        <v>10951847.01</v>
      </c>
      <c r="I22" s="75">
        <f>SUM(I14:I21)</f>
        <v>17785630.129999999</v>
      </c>
      <c r="J22" s="45"/>
      <c r="K22" s="2"/>
    </row>
    <row r="23" spans="1:12">
      <c r="A23" s="78"/>
      <c r="B23" s="79"/>
      <c r="C23" s="59"/>
      <c r="D23" s="63"/>
      <c r="E23" s="76"/>
      <c r="F23" s="80"/>
      <c r="G23" s="80"/>
      <c r="H23" s="74"/>
      <c r="I23" s="81"/>
      <c r="J23" s="45"/>
      <c r="K23" s="2"/>
      <c r="L23" s="82"/>
    </row>
    <row r="24" spans="1:12">
      <c r="A24" s="72" t="s">
        <v>27</v>
      </c>
      <c r="B24" s="73"/>
      <c r="C24" s="59"/>
      <c r="D24" s="63"/>
      <c r="E24" s="61"/>
      <c r="F24" s="77" t="s">
        <v>28</v>
      </c>
      <c r="G24" s="77"/>
      <c r="H24" s="70"/>
      <c r="I24" s="83"/>
      <c r="J24" s="45"/>
      <c r="K24" s="2"/>
    </row>
    <row r="25" spans="1:12" ht="4.5" customHeight="1">
      <c r="A25" s="68"/>
      <c r="B25" s="84"/>
      <c r="C25" s="59"/>
      <c r="D25" s="71"/>
      <c r="E25" s="61"/>
      <c r="F25" s="85"/>
      <c r="G25" s="86"/>
      <c r="H25" s="70"/>
      <c r="I25" s="71"/>
      <c r="J25" s="45"/>
      <c r="K25" s="2"/>
    </row>
    <row r="26" spans="1:12">
      <c r="A26" s="57" t="s">
        <v>29</v>
      </c>
      <c r="B26" s="58"/>
      <c r="C26" s="59">
        <v>5423422478.8900003</v>
      </c>
      <c r="D26" s="60">
        <v>4872498869.7399998</v>
      </c>
      <c r="E26" s="61"/>
      <c r="F26" s="62" t="s">
        <v>30</v>
      </c>
      <c r="G26" s="62"/>
      <c r="H26" s="59">
        <v>0</v>
      </c>
      <c r="I26" s="63">
        <v>0</v>
      </c>
      <c r="J26" s="45"/>
      <c r="K26" s="2"/>
    </row>
    <row r="27" spans="1:12" ht="12.75" customHeight="1">
      <c r="A27" s="57" t="s">
        <v>31</v>
      </c>
      <c r="B27" s="58"/>
      <c r="C27" s="59">
        <v>0</v>
      </c>
      <c r="D27" s="63">
        <v>0</v>
      </c>
      <c r="E27" s="61"/>
      <c r="F27" s="62" t="s">
        <v>32</v>
      </c>
      <c r="G27" s="62"/>
      <c r="H27" s="59">
        <v>6038304842.2200003</v>
      </c>
      <c r="I27" s="60">
        <v>5236366151.4899998</v>
      </c>
      <c r="J27" s="45"/>
      <c r="K27" s="2"/>
    </row>
    <row r="28" spans="1:12" ht="12.75" customHeight="1">
      <c r="A28" s="57" t="s">
        <v>33</v>
      </c>
      <c r="B28" s="58"/>
      <c r="C28" s="59">
        <v>86325735.189999998</v>
      </c>
      <c r="D28" s="60">
        <v>86325735.189999998</v>
      </c>
      <c r="E28" s="61"/>
      <c r="F28" s="62" t="s">
        <v>34</v>
      </c>
      <c r="G28" s="62"/>
      <c r="H28" s="59">
        <v>0</v>
      </c>
      <c r="I28" s="63">
        <v>0</v>
      </c>
      <c r="J28" s="45"/>
      <c r="K28" s="2"/>
    </row>
    <row r="29" spans="1:12">
      <c r="A29" s="57" t="s">
        <v>35</v>
      </c>
      <c r="B29" s="58"/>
      <c r="C29" s="59">
        <v>241483602.03999999</v>
      </c>
      <c r="D29" s="60">
        <v>228283220.41999999</v>
      </c>
      <c r="E29" s="87"/>
      <c r="F29" s="62" t="s">
        <v>36</v>
      </c>
      <c r="G29" s="62"/>
      <c r="H29" s="59">
        <v>0</v>
      </c>
      <c r="I29" s="63">
        <v>0</v>
      </c>
      <c r="J29" s="45"/>
      <c r="K29" s="2"/>
    </row>
    <row r="30" spans="1:12" ht="22.5" customHeight="1">
      <c r="A30" s="57" t="s">
        <v>37</v>
      </c>
      <c r="B30" s="58"/>
      <c r="C30" s="59">
        <v>0</v>
      </c>
      <c r="D30" s="60">
        <v>0</v>
      </c>
      <c r="E30" s="61"/>
      <c r="F30" s="62" t="s">
        <v>38</v>
      </c>
      <c r="G30" s="62"/>
      <c r="H30" s="59">
        <v>0</v>
      </c>
      <c r="I30" s="63">
        <v>0</v>
      </c>
      <c r="J30" s="45"/>
      <c r="K30" s="2"/>
    </row>
    <row r="31" spans="1:12" ht="23.25" customHeight="1">
      <c r="A31" s="57" t="s">
        <v>39</v>
      </c>
      <c r="B31" s="58"/>
      <c r="C31" s="59">
        <v>-149375999.66999999</v>
      </c>
      <c r="D31" s="60">
        <v>-140117891.96000001</v>
      </c>
      <c r="E31" s="61"/>
      <c r="F31" s="62" t="s">
        <v>40</v>
      </c>
      <c r="G31" s="62"/>
      <c r="H31" s="59">
        <v>0</v>
      </c>
      <c r="I31" s="63">
        <v>0</v>
      </c>
      <c r="J31" s="45"/>
      <c r="K31" s="2"/>
    </row>
    <row r="32" spans="1:12">
      <c r="A32" s="57" t="s">
        <v>41</v>
      </c>
      <c r="B32" s="58"/>
      <c r="C32" s="59">
        <v>61839</v>
      </c>
      <c r="D32" s="60">
        <v>61839</v>
      </c>
      <c r="E32" s="61"/>
      <c r="F32" s="85"/>
      <c r="G32" s="86"/>
      <c r="H32" s="70"/>
      <c r="I32" s="71"/>
      <c r="J32" s="45"/>
      <c r="K32" s="2"/>
    </row>
    <row r="33" spans="1:12" ht="23.25" customHeight="1">
      <c r="A33" s="57" t="s">
        <v>42</v>
      </c>
      <c r="B33" s="58"/>
      <c r="C33" s="59">
        <v>0</v>
      </c>
      <c r="D33" s="63">
        <v>0</v>
      </c>
      <c r="E33" s="61"/>
      <c r="F33" s="77" t="s">
        <v>43</v>
      </c>
      <c r="G33" s="77"/>
      <c r="H33" s="74">
        <f>SUM(H26:H32)</f>
        <v>6038304842.2200003</v>
      </c>
      <c r="I33" s="75">
        <f>SUM(I26:I32)</f>
        <v>5236366151.4899998</v>
      </c>
      <c r="J33" s="45"/>
      <c r="K33" s="2"/>
    </row>
    <row r="34" spans="1:12">
      <c r="A34" s="57" t="s">
        <v>44</v>
      </c>
      <c r="B34" s="58"/>
      <c r="C34" s="59">
        <v>0</v>
      </c>
      <c r="D34" s="63">
        <v>0</v>
      </c>
      <c r="E34" s="61"/>
      <c r="F34" s="88"/>
      <c r="G34" s="89"/>
      <c r="H34" s="74"/>
      <c r="I34" s="81"/>
      <c r="J34" s="45"/>
      <c r="K34" s="2"/>
    </row>
    <row r="35" spans="1:12">
      <c r="A35" s="68"/>
      <c r="B35" s="69"/>
      <c r="C35" s="70"/>
      <c r="D35" s="71"/>
      <c r="E35" s="61"/>
      <c r="F35" s="77" t="s">
        <v>45</v>
      </c>
      <c r="G35" s="77"/>
      <c r="H35" s="74">
        <f>+H22+H33</f>
        <v>6049256689.2300005</v>
      </c>
      <c r="I35" s="75">
        <f>+I22+I33</f>
        <v>5254151781.6199999</v>
      </c>
      <c r="J35" s="45"/>
      <c r="K35" s="2"/>
    </row>
    <row r="36" spans="1:12">
      <c r="A36" s="72" t="s">
        <v>46</v>
      </c>
      <c r="B36" s="73"/>
      <c r="C36" s="74">
        <f>SUM(C26:C35)</f>
        <v>5601917655.4499998</v>
      </c>
      <c r="D36" s="75">
        <f>SUM(D26:D35)</f>
        <v>5047051772.3899994</v>
      </c>
      <c r="E36" s="76"/>
      <c r="F36" s="88"/>
      <c r="G36" s="90"/>
      <c r="H36" s="74"/>
      <c r="I36" s="81"/>
      <c r="J36" s="45"/>
      <c r="K36" s="2"/>
    </row>
    <row r="37" spans="1:12">
      <c r="A37" s="68"/>
      <c r="B37" s="91"/>
      <c r="C37" s="70"/>
      <c r="D37" s="71"/>
      <c r="E37" s="61"/>
      <c r="F37" s="92" t="s">
        <v>47</v>
      </c>
      <c r="G37" s="92"/>
      <c r="H37" s="70"/>
      <c r="I37" s="71"/>
      <c r="J37" s="45"/>
      <c r="K37" s="2"/>
    </row>
    <row r="38" spans="1:12">
      <c r="A38" s="72" t="s">
        <v>48</v>
      </c>
      <c r="B38" s="73"/>
      <c r="C38" s="74">
        <f>+C22+C36</f>
        <v>5960384395.3800001</v>
      </c>
      <c r="D38" s="75">
        <f>+D22+D36</f>
        <v>5262536352.7399998</v>
      </c>
      <c r="E38" s="61"/>
      <c r="F38" s="88"/>
      <c r="G38" s="90"/>
      <c r="H38" s="70"/>
      <c r="I38" s="71"/>
      <c r="J38" s="45"/>
      <c r="K38" s="2"/>
    </row>
    <row r="39" spans="1:12">
      <c r="A39" s="68"/>
      <c r="B39" s="84"/>
      <c r="C39" s="70"/>
      <c r="D39" s="71"/>
      <c r="E39" s="61"/>
      <c r="F39" s="77" t="s">
        <v>49</v>
      </c>
      <c r="G39" s="77"/>
      <c r="H39" s="74">
        <f>SUM(H41:H43)</f>
        <v>2410250.11</v>
      </c>
      <c r="I39" s="93">
        <f>SUM(I41:I43)</f>
        <v>2410250.11</v>
      </c>
      <c r="J39" s="45"/>
      <c r="K39" s="2"/>
    </row>
    <row r="40" spans="1:12">
      <c r="A40" s="68"/>
      <c r="B40" s="131"/>
      <c r="C40" s="132"/>
      <c r="D40" s="71"/>
      <c r="E40" s="61"/>
      <c r="F40" s="85"/>
      <c r="G40" s="94"/>
      <c r="H40" s="70"/>
      <c r="I40" s="95"/>
      <c r="J40" s="45"/>
      <c r="K40" s="2"/>
    </row>
    <row r="41" spans="1:12">
      <c r="A41" s="68"/>
      <c r="B41" s="131"/>
      <c r="C41" s="133"/>
      <c r="D41" s="70"/>
      <c r="E41" s="61"/>
      <c r="F41" s="62" t="s">
        <v>50</v>
      </c>
      <c r="G41" s="62"/>
      <c r="H41" s="59">
        <v>2410250.11</v>
      </c>
      <c r="I41" s="60">
        <v>2410250.11</v>
      </c>
      <c r="J41" s="45"/>
      <c r="K41" s="2"/>
    </row>
    <row r="42" spans="1:12">
      <c r="A42" s="68"/>
      <c r="B42" s="96"/>
      <c r="C42" s="97"/>
      <c r="D42" s="97"/>
      <c r="E42" s="61"/>
      <c r="F42" s="62" t="s">
        <v>51</v>
      </c>
      <c r="G42" s="62"/>
      <c r="H42" s="59">
        <v>0</v>
      </c>
      <c r="I42" s="60"/>
      <c r="J42" s="45"/>
      <c r="K42" s="2"/>
    </row>
    <row r="43" spans="1:12" ht="12.75" customHeight="1">
      <c r="A43" s="68"/>
      <c r="B43" s="96"/>
      <c r="C43" s="97"/>
      <c r="D43" s="97"/>
      <c r="E43" s="61"/>
      <c r="F43" s="98" t="s">
        <v>52</v>
      </c>
      <c r="G43" s="98"/>
      <c r="H43" s="59">
        <v>0</v>
      </c>
      <c r="I43" s="60">
        <v>0</v>
      </c>
      <c r="J43" s="45"/>
      <c r="K43" s="2"/>
    </row>
    <row r="44" spans="1:12">
      <c r="A44" s="68"/>
      <c r="B44" s="96"/>
      <c r="C44" s="97"/>
      <c r="D44" s="97"/>
      <c r="E44" s="61"/>
      <c r="F44" s="85"/>
      <c r="G44" s="94"/>
      <c r="H44" s="70"/>
      <c r="I44" s="95"/>
      <c r="J44" s="45"/>
      <c r="K44" s="2"/>
      <c r="L44" s="82"/>
    </row>
    <row r="45" spans="1:12">
      <c r="A45" s="68"/>
      <c r="B45" s="96"/>
      <c r="C45" s="97"/>
      <c r="D45" s="97"/>
      <c r="E45" s="61"/>
      <c r="F45" s="77" t="s">
        <v>53</v>
      </c>
      <c r="G45" s="77"/>
      <c r="H45" s="74">
        <f>SUM(H47:H51)</f>
        <v>-91282543.960000038</v>
      </c>
      <c r="I45" s="93">
        <f>SUM(I47:I51)</f>
        <v>5974321.0099999905</v>
      </c>
      <c r="J45" s="45"/>
      <c r="K45" s="2"/>
    </row>
    <row r="46" spans="1:12" ht="9" customHeight="1">
      <c r="A46" s="68"/>
      <c r="B46" s="96"/>
      <c r="C46" s="97"/>
      <c r="D46" s="97"/>
      <c r="E46" s="61"/>
      <c r="F46" s="88"/>
      <c r="G46" s="94"/>
      <c r="H46" s="99"/>
      <c r="I46" s="100"/>
      <c r="J46" s="45"/>
      <c r="K46" s="2"/>
    </row>
    <row r="47" spans="1:12" ht="22.5" customHeight="1">
      <c r="A47" s="68"/>
      <c r="B47" s="96"/>
      <c r="C47" s="97"/>
      <c r="D47" s="97"/>
      <c r="E47" s="61"/>
      <c r="F47" s="62" t="s">
        <v>54</v>
      </c>
      <c r="G47" s="62"/>
      <c r="H47" s="59">
        <v>959666764.49000001</v>
      </c>
      <c r="I47" s="60">
        <v>877910445.95000005</v>
      </c>
      <c r="J47" s="101">
        <f>+H47-I47</f>
        <v>81756318.539999962</v>
      </c>
      <c r="K47" s="2"/>
      <c r="L47" s="82"/>
    </row>
    <row r="48" spans="1:12" ht="18.75" customHeight="1">
      <c r="A48" s="68"/>
      <c r="B48" s="96"/>
      <c r="C48" s="97"/>
      <c r="D48" s="97"/>
      <c r="E48" s="61"/>
      <c r="F48" s="62" t="s">
        <v>55</v>
      </c>
      <c r="G48" s="62"/>
      <c r="H48" s="59">
        <v>-1050949308.45</v>
      </c>
      <c r="I48" s="60">
        <v>-871936124.94000006</v>
      </c>
      <c r="J48" s="45"/>
      <c r="K48" s="2"/>
    </row>
    <row r="49" spans="1:254" ht="17.25" customHeight="1">
      <c r="A49" s="68"/>
      <c r="B49" s="96"/>
      <c r="C49" s="97"/>
      <c r="D49" s="97"/>
      <c r="E49" s="61"/>
      <c r="F49" s="62" t="s">
        <v>56</v>
      </c>
      <c r="G49" s="62"/>
      <c r="H49" s="59">
        <v>0</v>
      </c>
      <c r="I49" s="63">
        <v>0</v>
      </c>
      <c r="J49" s="45"/>
      <c r="K49" s="2"/>
    </row>
    <row r="50" spans="1:254">
      <c r="A50" s="68"/>
      <c r="B50" s="84"/>
      <c r="C50" s="70"/>
      <c r="D50" s="70"/>
      <c r="E50" s="61"/>
      <c r="F50" s="62" t="s">
        <v>57</v>
      </c>
      <c r="G50" s="62"/>
      <c r="H50" s="59">
        <v>0</v>
      </c>
      <c r="I50" s="63">
        <v>0</v>
      </c>
      <c r="J50" s="45"/>
      <c r="K50" s="2"/>
    </row>
    <row r="51" spans="1:254">
      <c r="A51" s="68"/>
      <c r="B51" s="84"/>
      <c r="C51" s="70"/>
      <c r="D51" s="70"/>
      <c r="E51" s="61"/>
      <c r="F51" s="62" t="s">
        <v>58</v>
      </c>
      <c r="G51" s="62"/>
      <c r="H51" s="59">
        <v>0</v>
      </c>
      <c r="I51" s="63">
        <v>0</v>
      </c>
      <c r="J51" s="45"/>
      <c r="K51" s="2"/>
    </row>
    <row r="52" spans="1:254" ht="6" customHeight="1">
      <c r="A52" s="68"/>
      <c r="B52" s="84"/>
      <c r="C52" s="70"/>
      <c r="D52" s="70"/>
      <c r="E52" s="61"/>
      <c r="F52" s="85"/>
      <c r="G52" s="94"/>
      <c r="H52" s="70"/>
      <c r="I52" s="71"/>
      <c r="J52" s="45"/>
      <c r="K52" s="2"/>
    </row>
    <row r="53" spans="1:254" ht="38.25" customHeight="1">
      <c r="A53" s="68"/>
      <c r="B53" s="84"/>
      <c r="C53" s="70"/>
      <c r="D53" s="70"/>
      <c r="E53" s="61"/>
      <c r="F53" s="77" t="s">
        <v>59</v>
      </c>
      <c r="G53" s="77"/>
      <c r="H53" s="74">
        <v>0</v>
      </c>
      <c r="I53" s="75">
        <v>0</v>
      </c>
      <c r="J53" s="45"/>
      <c r="K53" s="2"/>
    </row>
    <row r="54" spans="1:254" ht="6.75" customHeight="1">
      <c r="A54" s="68"/>
      <c r="B54" s="84"/>
      <c r="C54" s="70"/>
      <c r="D54" s="70"/>
      <c r="E54" s="61"/>
      <c r="F54" s="85"/>
      <c r="G54" s="94"/>
      <c r="H54" s="70"/>
      <c r="I54" s="71"/>
      <c r="J54" s="45"/>
      <c r="K54" s="2"/>
    </row>
    <row r="55" spans="1:254">
      <c r="A55" s="68"/>
      <c r="B55" s="84"/>
      <c r="C55" s="70"/>
      <c r="D55" s="70"/>
      <c r="E55" s="61"/>
      <c r="F55" s="62" t="s">
        <v>60</v>
      </c>
      <c r="G55" s="62"/>
      <c r="H55" s="59">
        <v>0</v>
      </c>
      <c r="I55" s="63">
        <v>0</v>
      </c>
      <c r="J55" s="45"/>
      <c r="K55" s="2"/>
    </row>
    <row r="56" spans="1:254" ht="23.25" customHeight="1">
      <c r="A56" s="68"/>
      <c r="B56" s="84"/>
      <c r="C56" s="70"/>
      <c r="D56" s="70"/>
      <c r="E56" s="61"/>
      <c r="F56" s="62" t="s">
        <v>61</v>
      </c>
      <c r="G56" s="62"/>
      <c r="H56" s="59">
        <v>0</v>
      </c>
      <c r="I56" s="63">
        <v>0</v>
      </c>
      <c r="J56" s="45"/>
      <c r="K56" s="2"/>
    </row>
    <row r="57" spans="1:254" ht="7.5" customHeight="1">
      <c r="A57" s="68"/>
      <c r="B57" s="84"/>
      <c r="C57" s="70"/>
      <c r="D57" s="70"/>
      <c r="E57" s="61"/>
      <c r="F57" s="85"/>
      <c r="G57" s="102"/>
      <c r="H57" s="70"/>
      <c r="I57" s="71"/>
      <c r="J57" s="45"/>
      <c r="K57" s="2"/>
    </row>
    <row r="58" spans="1:254" ht="13.5" customHeight="1">
      <c r="A58" s="68"/>
      <c r="B58" s="84"/>
      <c r="C58" s="70"/>
      <c r="D58" s="70"/>
      <c r="E58" s="61"/>
      <c r="F58" s="77" t="s">
        <v>62</v>
      </c>
      <c r="G58" s="77"/>
      <c r="H58" s="74">
        <f>+H39+H45+H53</f>
        <v>-88872293.850000039</v>
      </c>
      <c r="I58" s="75">
        <f>+I39+I45+I53</f>
        <v>8384571.1199999899</v>
      </c>
      <c r="J58" s="45"/>
      <c r="K58" s="2"/>
    </row>
    <row r="59" spans="1:254" ht="5.25" customHeight="1">
      <c r="A59" s="68"/>
      <c r="B59" s="84"/>
      <c r="C59" s="70"/>
      <c r="D59" s="70"/>
      <c r="E59" s="61"/>
      <c r="F59" s="85"/>
      <c r="G59" s="94"/>
      <c r="H59" s="70"/>
      <c r="I59" s="71"/>
      <c r="J59" s="45"/>
      <c r="K59" s="2"/>
    </row>
    <row r="60" spans="1:254" ht="22.5" customHeight="1">
      <c r="A60" s="68"/>
      <c r="B60" s="84"/>
      <c r="C60" s="70"/>
      <c r="D60" s="70"/>
      <c r="E60" s="61"/>
      <c r="F60" s="77" t="s">
        <v>63</v>
      </c>
      <c r="G60" s="77"/>
      <c r="H60" s="74">
        <f>+H35+H58</f>
        <v>5960384395.3800001</v>
      </c>
      <c r="I60" s="93">
        <f>+I35+I58</f>
        <v>5262536352.7399998</v>
      </c>
      <c r="J60" s="45"/>
      <c r="K60" s="2"/>
    </row>
    <row r="61" spans="1:254" ht="13.5" thickBot="1">
      <c r="A61" s="103"/>
      <c r="B61" s="104"/>
      <c r="C61" s="105"/>
      <c r="D61" s="105"/>
      <c r="E61" s="106"/>
      <c r="F61" s="134"/>
      <c r="G61" s="135"/>
      <c r="H61" s="136"/>
      <c r="I61" s="107"/>
      <c r="J61" s="108"/>
      <c r="K61" s="2"/>
    </row>
    <row r="62" spans="1:254" ht="14.25">
      <c r="A62" s="109"/>
      <c r="B62" s="110"/>
      <c r="C62" s="111"/>
      <c r="D62" s="111"/>
      <c r="E62" s="42"/>
      <c r="F62" s="137"/>
      <c r="G62" s="138"/>
      <c r="H62" s="139"/>
      <c r="I62" s="112"/>
      <c r="J62" s="2"/>
      <c r="K62" s="2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  <c r="IT62" s="113"/>
    </row>
    <row r="63" spans="1:254" ht="14.25">
      <c r="A63" s="114" t="s">
        <v>64</v>
      </c>
      <c r="B63" s="114"/>
      <c r="C63" s="114"/>
      <c r="D63" s="114"/>
      <c r="E63" s="114"/>
      <c r="F63" s="114"/>
      <c r="G63" s="114"/>
      <c r="H63" s="114"/>
      <c r="I63" s="114"/>
      <c r="J63" s="2"/>
      <c r="K63" s="2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  <c r="IS63" s="113"/>
      <c r="IT63" s="113"/>
    </row>
    <row r="64" spans="1:254" ht="14.25">
      <c r="A64" s="115"/>
      <c r="B64" s="115"/>
      <c r="C64" s="116"/>
      <c r="D64" s="116"/>
      <c r="E64" s="116"/>
      <c r="F64" s="116"/>
      <c r="G64" s="116"/>
      <c r="H64" s="116"/>
      <c r="I64" s="116"/>
      <c r="J64" s="2"/>
      <c r="K64" s="2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3"/>
      <c r="GE64" s="113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3"/>
      <c r="GT64" s="113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3"/>
      <c r="HI64" s="113"/>
      <c r="HJ64" s="113"/>
      <c r="HK64" s="113"/>
      <c r="HL64" s="113"/>
      <c r="HM64" s="113"/>
      <c r="HN64" s="113"/>
      <c r="HO64" s="113"/>
      <c r="HP64" s="113"/>
      <c r="HQ64" s="113"/>
      <c r="HR64" s="113"/>
      <c r="HS64" s="113"/>
      <c r="HT64" s="113"/>
      <c r="HU64" s="113"/>
      <c r="HV64" s="113"/>
      <c r="HW64" s="113"/>
      <c r="HX64" s="113"/>
      <c r="HY64" s="113"/>
      <c r="HZ64" s="113"/>
      <c r="IA64" s="113"/>
      <c r="IB64" s="113"/>
      <c r="IC64" s="113"/>
      <c r="ID64" s="113"/>
      <c r="IE64" s="113"/>
      <c r="IF64" s="113"/>
      <c r="IG64" s="113"/>
      <c r="IH64" s="113"/>
      <c r="II64" s="113"/>
      <c r="IJ64" s="113"/>
      <c r="IK64" s="113"/>
      <c r="IL64" s="113"/>
      <c r="IM64" s="113"/>
      <c r="IN64" s="113"/>
      <c r="IO64" s="113"/>
      <c r="IP64" s="113"/>
      <c r="IQ64" s="113"/>
      <c r="IR64" s="113"/>
      <c r="IS64" s="113"/>
      <c r="IT64" s="113"/>
    </row>
    <row r="65" spans="1:254" ht="14.25">
      <c r="A65" s="115"/>
      <c r="B65" s="115"/>
      <c r="C65" s="116"/>
      <c r="D65" s="116"/>
      <c r="E65" s="116"/>
      <c r="F65" s="116"/>
      <c r="G65" s="116"/>
      <c r="H65" s="116"/>
      <c r="I65" s="116"/>
      <c r="J65" s="2"/>
      <c r="K65" s="2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3"/>
      <c r="FL65" s="113"/>
      <c r="FM65" s="113"/>
      <c r="FN65" s="113"/>
      <c r="FO65" s="113"/>
      <c r="FP65" s="113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3"/>
      <c r="GE65" s="113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3"/>
      <c r="GT65" s="113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3"/>
      <c r="HI65" s="113"/>
      <c r="HJ65" s="113"/>
      <c r="HK65" s="113"/>
      <c r="HL65" s="113"/>
      <c r="HM65" s="113"/>
      <c r="HN65" s="113"/>
      <c r="HO65" s="113"/>
      <c r="HP65" s="113"/>
      <c r="HQ65" s="113"/>
      <c r="HR65" s="113"/>
      <c r="HS65" s="113"/>
      <c r="HT65" s="113"/>
      <c r="HU65" s="113"/>
      <c r="HV65" s="113"/>
      <c r="HW65" s="113"/>
      <c r="HX65" s="113"/>
      <c r="HY65" s="113"/>
      <c r="HZ65" s="113"/>
      <c r="IA65" s="113"/>
      <c r="IB65" s="113"/>
      <c r="IC65" s="113"/>
      <c r="ID65" s="113"/>
      <c r="IE65" s="113"/>
      <c r="IF65" s="113"/>
      <c r="IG65" s="113"/>
      <c r="IH65" s="113"/>
      <c r="II65" s="113"/>
      <c r="IJ65" s="113"/>
      <c r="IK65" s="113"/>
      <c r="IL65" s="113"/>
      <c r="IM65" s="113"/>
      <c r="IN65" s="113"/>
      <c r="IO65" s="113"/>
      <c r="IP65" s="113"/>
      <c r="IQ65" s="113"/>
      <c r="IR65" s="113"/>
      <c r="IS65" s="113"/>
      <c r="IT65" s="113"/>
    </row>
    <row r="66" spans="1:254" ht="14.25">
      <c r="A66" s="115"/>
      <c r="B66" s="115"/>
      <c r="C66" s="116"/>
      <c r="D66" s="116"/>
      <c r="E66" s="116"/>
      <c r="F66" s="116"/>
      <c r="G66" s="116"/>
      <c r="H66" s="116"/>
      <c r="I66" s="116"/>
      <c r="J66" s="2"/>
      <c r="K66" s="2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3"/>
      <c r="GE66" s="113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3"/>
      <c r="GT66" s="113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3"/>
      <c r="HI66" s="113"/>
      <c r="HJ66" s="113"/>
      <c r="HK66" s="113"/>
      <c r="HL66" s="113"/>
      <c r="HM66" s="113"/>
      <c r="HN66" s="113"/>
      <c r="HO66" s="113"/>
      <c r="HP66" s="113"/>
      <c r="HQ66" s="113"/>
      <c r="HR66" s="113"/>
      <c r="HS66" s="113"/>
      <c r="HT66" s="113"/>
      <c r="HU66" s="113"/>
      <c r="HV66" s="113"/>
      <c r="HW66" s="113"/>
      <c r="HX66" s="113"/>
      <c r="HY66" s="113"/>
      <c r="HZ66" s="113"/>
      <c r="IA66" s="113"/>
      <c r="IB66" s="113"/>
      <c r="IC66" s="113"/>
      <c r="ID66" s="113"/>
      <c r="IE66" s="113"/>
      <c r="IF66" s="113"/>
      <c r="IG66" s="113"/>
      <c r="IH66" s="113"/>
      <c r="II66" s="113"/>
      <c r="IJ66" s="113"/>
      <c r="IK66" s="113"/>
      <c r="IL66" s="113"/>
      <c r="IM66" s="113"/>
      <c r="IN66" s="113"/>
      <c r="IO66" s="113"/>
      <c r="IP66" s="113"/>
      <c r="IQ66" s="113"/>
      <c r="IR66" s="113"/>
      <c r="IS66" s="113"/>
      <c r="IT66" s="113"/>
    </row>
    <row r="67" spans="1:254" ht="14.25">
      <c r="A67" s="109"/>
      <c r="B67" s="110"/>
      <c r="C67" s="111"/>
      <c r="D67" s="111"/>
      <c r="E67" s="5"/>
      <c r="F67" s="117"/>
      <c r="G67" s="85"/>
      <c r="H67" s="111"/>
      <c r="I67" s="111"/>
      <c r="J67" s="2"/>
      <c r="K67" s="2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3"/>
      <c r="GE67" s="113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3"/>
      <c r="GT67" s="113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3"/>
      <c r="HI67" s="113"/>
      <c r="HJ67" s="113"/>
      <c r="HK67" s="113"/>
      <c r="HL67" s="113"/>
      <c r="HM67" s="113"/>
      <c r="HN67" s="113"/>
      <c r="HO67" s="113"/>
      <c r="HP67" s="113"/>
      <c r="HQ67" s="113"/>
      <c r="HR67" s="113"/>
      <c r="HS67" s="113"/>
      <c r="HT67" s="113"/>
      <c r="HU67" s="113"/>
      <c r="HV67" s="113"/>
      <c r="HW67" s="113"/>
      <c r="HX67" s="113"/>
      <c r="HY67" s="113"/>
      <c r="HZ67" s="113"/>
      <c r="IA67" s="113"/>
      <c r="IB67" s="113"/>
      <c r="IC67" s="113"/>
      <c r="ID67" s="113"/>
      <c r="IE67" s="113"/>
      <c r="IF67" s="113"/>
      <c r="IG67" s="113"/>
      <c r="IH67" s="113"/>
      <c r="II67" s="113"/>
      <c r="IJ67" s="113"/>
      <c r="IK67" s="113"/>
      <c r="IL67" s="113"/>
      <c r="IM67" s="113"/>
      <c r="IN67" s="113"/>
      <c r="IO67" s="113"/>
      <c r="IP67" s="113"/>
      <c r="IQ67" s="113"/>
      <c r="IR67" s="113"/>
      <c r="IS67" s="113"/>
      <c r="IT67" s="113"/>
    </row>
    <row r="68" spans="1:254" ht="14.25">
      <c r="A68" s="109"/>
      <c r="B68" s="118"/>
      <c r="C68" s="118"/>
      <c r="D68" s="111"/>
      <c r="E68" s="5"/>
      <c r="F68" s="119"/>
      <c r="G68" s="119"/>
      <c r="H68" s="119"/>
      <c r="I68" s="119"/>
      <c r="J68" s="2"/>
      <c r="K68" s="2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3"/>
      <c r="GT68" s="113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3"/>
      <c r="HI68" s="113"/>
      <c r="HJ68" s="113"/>
      <c r="HK68" s="113"/>
      <c r="HL68" s="113"/>
      <c r="HM68" s="113"/>
      <c r="HN68" s="113"/>
      <c r="HO68" s="113"/>
      <c r="HP68" s="113"/>
      <c r="HQ68" s="113"/>
      <c r="HR68" s="113"/>
      <c r="HS68" s="113"/>
      <c r="HT68" s="113"/>
      <c r="HU68" s="113"/>
      <c r="HV68" s="113"/>
      <c r="HW68" s="113"/>
      <c r="HX68" s="113"/>
      <c r="HY68" s="113"/>
      <c r="HZ68" s="113"/>
      <c r="IA68" s="113"/>
      <c r="IB68" s="113"/>
      <c r="IC68" s="113"/>
      <c r="ID68" s="113"/>
      <c r="IE68" s="113"/>
      <c r="IF68" s="113"/>
      <c r="IG68" s="113"/>
      <c r="IH68" s="113"/>
      <c r="II68" s="113"/>
      <c r="IJ68" s="113"/>
      <c r="IK68" s="113"/>
      <c r="IL68" s="113"/>
      <c r="IM68" s="113"/>
      <c r="IN68" s="113"/>
      <c r="IO68" s="113"/>
      <c r="IP68" s="113"/>
      <c r="IQ68" s="113"/>
      <c r="IR68" s="113"/>
      <c r="IS68" s="113"/>
      <c r="IT68" s="113"/>
    </row>
    <row r="69" spans="1:254" ht="14.25">
      <c r="A69" s="120"/>
      <c r="B69" s="121"/>
      <c r="C69" s="121"/>
      <c r="D69" s="111"/>
      <c r="E69" s="111"/>
      <c r="F69" s="122"/>
      <c r="G69" s="122"/>
      <c r="H69" s="122"/>
      <c r="I69" s="122"/>
      <c r="J69" s="2"/>
      <c r="K69" s="2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3"/>
      <c r="GT69" s="113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3"/>
      <c r="HI69" s="113"/>
      <c r="HJ69" s="113"/>
      <c r="HK69" s="113"/>
      <c r="HL69" s="113"/>
      <c r="HM69" s="113"/>
      <c r="HN69" s="113"/>
      <c r="HO69" s="113"/>
      <c r="HP69" s="113"/>
      <c r="HQ69" s="113"/>
      <c r="HR69" s="113"/>
      <c r="HS69" s="113"/>
      <c r="HT69" s="113"/>
      <c r="HU69" s="113"/>
      <c r="HV69" s="113"/>
      <c r="HW69" s="113"/>
      <c r="HX69" s="113"/>
      <c r="HY69" s="113"/>
      <c r="HZ69" s="113"/>
      <c r="IA69" s="113"/>
      <c r="IB69" s="113"/>
      <c r="IC69" s="113"/>
      <c r="ID69" s="113"/>
      <c r="IE69" s="113"/>
      <c r="IF69" s="113"/>
      <c r="IG69" s="113"/>
      <c r="IH69" s="113"/>
      <c r="II69" s="113"/>
      <c r="IJ69" s="113"/>
      <c r="IK69" s="113"/>
      <c r="IL69" s="113"/>
      <c r="IM69" s="113"/>
      <c r="IN69" s="113"/>
      <c r="IO69" s="113"/>
      <c r="IP69" s="113"/>
      <c r="IQ69" s="113"/>
      <c r="IR69" s="113"/>
      <c r="IS69" s="113"/>
      <c r="IT69" s="113"/>
    </row>
    <row r="70" spans="1:254" ht="35.25" customHeight="1">
      <c r="A70" s="123"/>
      <c r="B70" s="124"/>
      <c r="C70" s="124"/>
      <c r="D70" s="41"/>
      <c r="E70" s="41"/>
      <c r="F70" s="125"/>
      <c r="G70" s="125"/>
      <c r="H70" s="125"/>
      <c r="I70" s="125"/>
      <c r="J70" s="2"/>
      <c r="K70" s="2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3"/>
      <c r="FP70" s="113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3"/>
      <c r="GE70" s="113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3"/>
      <c r="GT70" s="113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3"/>
      <c r="HI70" s="113"/>
      <c r="HJ70" s="113"/>
      <c r="HK70" s="113"/>
      <c r="HL70" s="113"/>
      <c r="HM70" s="113"/>
      <c r="HN70" s="113"/>
      <c r="HO70" s="113"/>
      <c r="HP70" s="113"/>
      <c r="HQ70" s="113"/>
      <c r="HR70" s="113"/>
      <c r="HS70" s="113"/>
      <c r="HT70" s="113"/>
      <c r="HU70" s="113"/>
      <c r="HV70" s="113"/>
      <c r="HW70" s="113"/>
      <c r="HX70" s="113"/>
      <c r="HY70" s="113"/>
      <c r="HZ70" s="113"/>
      <c r="IA70" s="113"/>
      <c r="IB70" s="113"/>
      <c r="IC70" s="113"/>
      <c r="ID70" s="113"/>
      <c r="IE70" s="113"/>
      <c r="IF70" s="113"/>
      <c r="IG70" s="113"/>
      <c r="IH70" s="113"/>
      <c r="II70" s="113"/>
      <c r="IJ70" s="113"/>
      <c r="IK70" s="113"/>
      <c r="IL70" s="113"/>
      <c r="IM70" s="113"/>
      <c r="IN70" s="113"/>
      <c r="IO70" s="113"/>
      <c r="IP70" s="113"/>
      <c r="IQ70" s="113"/>
      <c r="IR70" s="113"/>
      <c r="IS70" s="113"/>
      <c r="IT70" s="113"/>
    </row>
    <row r="71" spans="1:254" ht="3" customHeight="1"/>
    <row r="72" spans="1:254">
      <c r="A72" s="128"/>
      <c r="B72" s="128"/>
      <c r="C72" s="111"/>
      <c r="D72" s="111"/>
      <c r="E72" s="111"/>
      <c r="F72" s="111"/>
      <c r="G72" s="111"/>
      <c r="H72" s="111"/>
      <c r="I72" s="111"/>
      <c r="J72" s="128"/>
    </row>
    <row r="73" spans="1:254">
      <c r="A73" s="128"/>
      <c r="B73" s="128"/>
      <c r="C73" s="111"/>
      <c r="D73" s="111"/>
      <c r="E73" s="111"/>
      <c r="F73" s="111"/>
      <c r="G73" s="111"/>
      <c r="H73" s="111"/>
      <c r="I73" s="111"/>
      <c r="J73" s="128"/>
    </row>
    <row r="74" spans="1:254">
      <c r="A74" s="128"/>
      <c r="B74" s="128"/>
      <c r="C74" s="111"/>
      <c r="D74" s="111"/>
      <c r="E74" s="111"/>
      <c r="F74" s="111"/>
      <c r="G74" s="111"/>
      <c r="H74" s="111"/>
      <c r="I74" s="111"/>
      <c r="J74" s="128"/>
    </row>
    <row r="75" spans="1:254">
      <c r="A75" s="128"/>
      <c r="B75" s="128"/>
      <c r="C75" s="111"/>
      <c r="D75" s="111"/>
      <c r="E75" s="111"/>
      <c r="F75" s="111"/>
      <c r="G75" s="111"/>
      <c r="H75" s="129" t="s">
        <v>65</v>
      </c>
      <c r="I75" s="130">
        <f>+'[1] del mes'!I87</f>
        <v>44231</v>
      </c>
      <c r="J75" s="128"/>
    </row>
    <row r="76" spans="1:254">
      <c r="A76" s="128"/>
      <c r="B76" s="128"/>
      <c r="C76" s="111"/>
      <c r="D76" s="111"/>
      <c r="E76" s="111"/>
      <c r="F76" s="111"/>
      <c r="G76" s="111"/>
      <c r="H76" s="111"/>
      <c r="I76" s="111"/>
      <c r="J76" s="128"/>
    </row>
  </sheetData>
  <mergeCells count="73">
    <mergeCell ref="B68:C68"/>
    <mergeCell ref="F68:I68"/>
    <mergeCell ref="B69:C69"/>
    <mergeCell ref="F69:I69"/>
    <mergeCell ref="B70:C70"/>
    <mergeCell ref="F70:I70"/>
    <mergeCell ref="F53:G53"/>
    <mergeCell ref="F55:G55"/>
    <mergeCell ref="F56:G56"/>
    <mergeCell ref="F58:G58"/>
    <mergeCell ref="F60:G60"/>
    <mergeCell ref="A63:I63"/>
    <mergeCell ref="F45:G45"/>
    <mergeCell ref="F47:G47"/>
    <mergeCell ref="F48:G48"/>
    <mergeCell ref="F49:G49"/>
    <mergeCell ref="F50:G50"/>
    <mergeCell ref="F51:G51"/>
    <mergeCell ref="F37:G37"/>
    <mergeCell ref="A38:B38"/>
    <mergeCell ref="F39:G39"/>
    <mergeCell ref="F41:G41"/>
    <mergeCell ref="F42:G42"/>
    <mergeCell ref="F43:G43"/>
    <mergeCell ref="A32:B32"/>
    <mergeCell ref="A33:B33"/>
    <mergeCell ref="F33:G33"/>
    <mergeCell ref="A34:B34"/>
    <mergeCell ref="F35:G35"/>
    <mergeCell ref="A36:B36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C4:D4"/>
    <mergeCell ref="A5:J5"/>
    <mergeCell ref="A7:B8"/>
    <mergeCell ref="E7:E8"/>
    <mergeCell ref="F7:G8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 (2)</vt:lpstr>
      <vt:lpstr>'Al mes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2021-03-23T20:08:13Z</dcterms:created>
  <dcterms:modified xsi:type="dcterms:W3CDTF">2021-03-23T20:12:53Z</dcterms:modified>
</cp:coreProperties>
</file>