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9 Edos Fin Sept 2020\1CONAC 09 2020\"/>
    </mc:Choice>
  </mc:AlternateContent>
  <bookViews>
    <workbookView xWindow="0" yWindow="0" windowWidth="20490" windowHeight="7755"/>
  </bookViews>
  <sheets>
    <sheet name=" 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 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H22" i="1"/>
  <c r="I22" i="1"/>
  <c r="H33" i="1"/>
  <c r="I33" i="1"/>
  <c r="H35" i="1"/>
  <c r="I35" i="1"/>
  <c r="C36" i="1"/>
  <c r="D36" i="1"/>
  <c r="C38" i="1"/>
  <c r="D38" i="1"/>
  <c r="H39" i="1"/>
  <c r="H58" i="1" s="1"/>
  <c r="I39" i="1"/>
  <c r="H45" i="1"/>
  <c r="I45" i="1"/>
  <c r="J47" i="1"/>
  <c r="I58" i="1"/>
  <c r="I60" i="1"/>
  <c r="I61" i="1"/>
  <c r="I62" i="1"/>
  <c r="H60" i="1" l="1"/>
  <c r="L60" i="1" l="1"/>
</calcChain>
</file>

<file path=xl/sharedStrings.xml><?xml version="1.0" encoding="utf-8"?>
<sst xmlns="http://schemas.openxmlformats.org/spreadsheetml/2006/main" count="69" uniqueCount="66">
  <si>
    <t>Fecha de emisión</t>
  </si>
  <si>
    <t>Bajo protesta de decir verdad declaramos que los Estados Financieros y sus Notas son razonablemente correctos y responsabilidad del emisor</t>
  </si>
  <si>
    <t>Total del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</si>
  <si>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</si>
  <si>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</si>
  <si>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</si>
  <si>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</si>
  <si>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</si>
  <si>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</si>
  <si>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</si>
  <si>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</si>
  <si>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</si>
  <si>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</si>
  <si>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</si>
  <si>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</si>
  <si>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</si>
  <si>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</si>
  <si>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</si>
  <si>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</si>
  <si>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</si>
  <si>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</si>
  <si>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</si>
  <si>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</si>
  <si>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</si>
  <si>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</si>
  <si>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</si>
  <si>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</si>
  <si>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</si>
  <si>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</si>
  <si>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</si>
  <si>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</si>
  <si>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</si>
  <si>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</si>
  <si>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</si>
  <si>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</si>
  <si>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</si>
  <si>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</si>
  <si>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</si>
  <si>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</si>
  <si>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</si>
  <si>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</si>
  <si>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</si>
  <si>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</si>
  <si>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</si>
  <si>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</si>
  <si>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</si>
  <si>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</si>
  <si>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</si>
  <si>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</si>
  <si>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</si>
  <si>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</si>
  <si>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</si>
  <si>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</si>
  <si>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</si>
  <si>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</si>
  <si>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</si>
  <si>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</si>
  <si>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</si>
  <si>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</si>
  <si>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</si>
  <si>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Mes Anterior</t>
  </si>
  <si>
    <t>Mes Actual</t>
  </si>
  <si>
    <t>CONCEPTO</t>
  </si>
  <si>
    <t>Al 30 de Septiembre de 2020</t>
  </si>
  <si>
    <t>Estado de Situación Financiera</t>
  </si>
  <si>
    <t>Instituto de la Función Registral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</si>
</sst>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 ;\-#,##0.00\ "/>
    <numFmt numFmtId="165" formatCode="#,##0.0_ ;\-#,##0.0\ "/>
    <numFmt numFmtId="166" formatCode="###.0,"/>
    <numFmt numFmtId="167" formatCode="General_)"/>
    <numFmt numFmtId="168" formatCode="0_ ;\-0\ 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HelveticaNeueLT Std"/>
      <family val="2"/>
    </font>
    <font>
      <u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theme="0"/>
      <name val="HelveticaNeueLT Std"/>
      <family val="2"/>
    </font>
    <font>
      <u/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i/>
      <sz val="10"/>
      <color theme="0"/>
      <name val="HelveticaNeueLT Std"/>
      <family val="2"/>
    </font>
    <font>
      <b/>
      <i/>
      <sz val="10"/>
      <color rgb="FFFF0000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name val="Gadugi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Arial"/>
      <family val="2"/>
    </font>
    <font>
      <b/>
      <sz val="11"/>
      <name val="HelveticaNeueLT Std"/>
      <family val="2"/>
    </font>
    <font>
      <b/>
      <sz val="12"/>
      <name val="HelveticaNeueLT Std"/>
      <family val="2"/>
    </font>
    <font>
      <b/>
      <sz val="14"/>
      <name val="HelveticaNeueLT St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22" fillId="0" borderId="0"/>
    <xf numFmtId="0" fontId="22" fillId="0" borderId="0"/>
  </cellStyleXfs>
  <cellXfs count="117">
    <xf numFmtId="0" fontId="0" fillId="0" borderId="0" xfId="0"/>
    <xf numFmtId="0" fontId="2" fillId="0" borderId="0" xfId="0" applyFont="1" applyFill="1"/>
    <xf numFmtId="0" fontId="4" fillId="0" borderId="0" xfId="0" applyFont="1" applyFill="1"/>
    <xf numFmtId="43" fontId="5" fillId="0" borderId="0" xfId="1" applyFont="1" applyFill="1" applyBorder="1" applyProtection="1"/>
    <xf numFmtId="0" fontId="5" fillId="0" borderId="0" xfId="2" applyFont="1" applyFill="1" applyBorder="1" applyAlignment="1" applyProtection="1">
      <alignment horizontal="left" vertical="top"/>
    </xf>
    <xf numFmtId="0" fontId="6" fillId="0" borderId="0" xfId="2" applyFont="1" applyFill="1"/>
    <xf numFmtId="0" fontId="7" fillId="0" borderId="0" xfId="2" applyFont="1" applyFill="1" applyProtection="1"/>
    <xf numFmtId="0" fontId="10" fillId="0" borderId="0" xfId="2" applyFont="1" applyFill="1" applyProtection="1"/>
    <xf numFmtId="164" fontId="7" fillId="0" borderId="0" xfId="2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Protection="1"/>
    <xf numFmtId="164" fontId="5" fillId="0" borderId="0" xfId="2" applyNumberFormat="1" applyFont="1" applyFill="1" applyBorder="1" applyProtection="1"/>
    <xf numFmtId="164" fontId="5" fillId="0" borderId="0" xfId="2" applyNumberFormat="1" applyFont="1" applyFill="1" applyBorder="1" applyAlignment="1" applyProtection="1">
      <alignment vertical="top"/>
    </xf>
    <xf numFmtId="0" fontId="13" fillId="0" borderId="1" xfId="2" applyFont="1" applyFill="1" applyBorder="1" applyProtection="1"/>
    <xf numFmtId="164" fontId="16" fillId="0" borderId="2" xfId="2" applyNumberFormat="1" applyFont="1" applyFill="1" applyBorder="1" applyAlignment="1" applyProtection="1">
      <alignment horizontal="right" vertical="top"/>
    </xf>
    <xf numFmtId="164" fontId="16" fillId="0" borderId="2" xfId="2" applyNumberFormat="1" applyFont="1" applyFill="1" applyBorder="1" applyAlignment="1" applyProtection="1">
      <alignment vertical="top"/>
    </xf>
    <xf numFmtId="164" fontId="16" fillId="0" borderId="3" xfId="2" applyNumberFormat="1" applyFont="1" applyFill="1" applyBorder="1" applyAlignment="1" applyProtection="1">
      <alignment vertical="top"/>
    </xf>
    <xf numFmtId="0" fontId="16" fillId="0" borderId="4" xfId="2" applyFont="1" applyFill="1" applyBorder="1" applyProtection="1"/>
    <xf numFmtId="164" fontId="17" fillId="0" borderId="0" xfId="3" applyNumberFormat="1" applyFont="1" applyFill="1" applyBorder="1" applyAlignment="1" applyProtection="1"/>
    <xf numFmtId="164" fontId="16" fillId="0" borderId="0" xfId="2" applyNumberFormat="1" applyFont="1" applyFill="1" applyBorder="1" applyAlignment="1" applyProtection="1">
      <alignment horizontal="right"/>
    </xf>
    <xf numFmtId="164" fontId="2" fillId="0" borderId="0" xfId="1" applyNumberFormat="1" applyFont="1" applyFill="1" applyBorder="1" applyAlignment="1" applyProtection="1"/>
    <xf numFmtId="164" fontId="2" fillId="0" borderId="0" xfId="2" applyNumberFormat="1" applyFont="1" applyFill="1" applyBorder="1" applyAlignment="1" applyProtection="1">
      <alignment wrapText="1"/>
    </xf>
    <xf numFmtId="164" fontId="2" fillId="0" borderId="5" xfId="2" applyNumberFormat="1" applyFont="1" applyFill="1" applyBorder="1" applyAlignment="1" applyProtection="1">
      <alignment wrapText="1"/>
    </xf>
    <xf numFmtId="164" fontId="2" fillId="0" borderId="0" xfId="3" applyNumberFormat="1" applyFont="1" applyFill="1" applyBorder="1" applyAlignment="1" applyProtection="1">
      <protection locked="0"/>
    </xf>
    <xf numFmtId="164" fontId="19" fillId="0" borderId="0" xfId="3" applyNumberFormat="1" applyFont="1" applyFill="1" applyBorder="1" applyAlignment="1" applyProtection="1">
      <alignment wrapText="1"/>
    </xf>
    <xf numFmtId="164" fontId="20" fillId="0" borderId="0" xfId="3" applyNumberFormat="1" applyFont="1" applyFill="1" applyBorder="1" applyAlignment="1" applyProtection="1">
      <alignment wrapText="1"/>
    </xf>
    <xf numFmtId="164" fontId="21" fillId="0" borderId="0" xfId="1" applyNumberFormat="1" applyFont="1" applyFill="1" applyBorder="1" applyAlignment="1" applyProtection="1"/>
    <xf numFmtId="164" fontId="17" fillId="0" borderId="0" xfId="1" applyNumberFormat="1" applyFont="1" applyFill="1" applyBorder="1" applyAlignment="1" applyProtection="1"/>
    <xf numFmtId="164" fontId="13" fillId="0" borderId="0" xfId="2" applyNumberFormat="1" applyFont="1" applyFill="1" applyBorder="1" applyAlignment="1" applyProtection="1">
      <alignment horizontal="right"/>
    </xf>
    <xf numFmtId="164" fontId="2" fillId="0" borderId="0" xfId="3" applyNumberFormat="1" applyFont="1" applyFill="1" applyBorder="1" applyAlignment="1" applyProtection="1"/>
    <xf numFmtId="164" fontId="2" fillId="0" borderId="0" xfId="2" applyNumberFormat="1" applyFont="1" applyFill="1" applyBorder="1" applyAlignment="1" applyProtection="1">
      <alignment vertical="top"/>
    </xf>
    <xf numFmtId="164" fontId="17" fillId="0" borderId="0" xfId="2" applyNumberFormat="1" applyFont="1" applyFill="1" applyBorder="1" applyAlignment="1" applyProtection="1">
      <alignment vertical="top"/>
    </xf>
    <xf numFmtId="164" fontId="2" fillId="0" borderId="0" xfId="1" applyNumberFormat="1" applyFont="1" applyFill="1" applyBorder="1" applyAlignment="1" applyProtection="1">
      <alignment vertical="top"/>
    </xf>
    <xf numFmtId="0" fontId="17" fillId="0" borderId="7" xfId="4" applyNumberFormat="1" applyFont="1" applyFill="1" applyBorder="1" applyAlignment="1" applyProtection="1">
      <alignment vertical="center"/>
    </xf>
    <xf numFmtId="0" fontId="16" fillId="0" borderId="9" xfId="2" applyFont="1" applyFill="1" applyBorder="1" applyProtection="1"/>
    <xf numFmtId="168" fontId="8" fillId="0" borderId="10" xfId="1" applyNumberFormat="1" applyFont="1" applyFill="1" applyBorder="1" applyAlignment="1" applyProtection="1">
      <alignment horizontal="center"/>
    </xf>
    <xf numFmtId="0" fontId="9" fillId="0" borderId="0" xfId="4" applyNumberFormat="1" applyFont="1" applyFill="1" applyBorder="1" applyAlignment="1" applyProtection="1">
      <alignment vertical="center"/>
    </xf>
    <xf numFmtId="0" fontId="7" fillId="0" borderId="0" xfId="2" applyFont="1" applyFill="1" applyAlignment="1" applyProtection="1"/>
    <xf numFmtId="0" fontId="7" fillId="0" borderId="0" xfId="2" applyFont="1" applyFill="1" applyAlignment="1" applyProtection="1">
      <alignment vertical="top"/>
    </xf>
    <xf numFmtId="0" fontId="7" fillId="0" borderId="0" xfId="2" applyFont="1" applyFill="1" applyAlignment="1" applyProtection="1">
      <alignment horizontal="right" vertical="top"/>
    </xf>
    <xf numFmtId="0" fontId="9" fillId="0" borderId="0" xfId="4" applyNumberFormat="1" applyFont="1" applyFill="1" applyBorder="1" applyAlignment="1" applyProtection="1">
      <alignment horizontal="right" vertical="top"/>
    </xf>
    <xf numFmtId="0" fontId="17" fillId="0" borderId="8" xfId="4" applyNumberFormat="1" applyFont="1" applyFill="1" applyBorder="1" applyAlignment="1" applyProtection="1">
      <alignment vertical="center"/>
    </xf>
    <xf numFmtId="0" fontId="17" fillId="0" borderId="7" xfId="4" applyNumberFormat="1" applyFont="1" applyFill="1" applyBorder="1" applyAlignment="1" applyProtection="1">
      <alignment horizontal="right" vertical="top"/>
    </xf>
    <xf numFmtId="0" fontId="16" fillId="0" borderId="6" xfId="2" applyFont="1" applyFill="1" applyBorder="1" applyProtection="1"/>
    <xf numFmtId="164" fontId="16" fillId="0" borderId="0" xfId="2" applyNumberFormat="1" applyFont="1" applyFill="1" applyBorder="1" applyAlignment="1" applyProtection="1">
      <alignment horizontal="right" vertical="top"/>
    </xf>
    <xf numFmtId="164" fontId="17" fillId="0" borderId="5" xfId="2" applyNumberFormat="1" applyFont="1" applyFill="1" applyBorder="1" applyAlignment="1" applyProtection="1">
      <alignment vertical="top" wrapText="1"/>
    </xf>
    <xf numFmtId="164" fontId="17" fillId="0" borderId="0" xfId="2" applyNumberFormat="1" applyFont="1" applyFill="1" applyBorder="1" applyAlignment="1" applyProtection="1">
      <alignment vertical="top" wrapText="1"/>
    </xf>
    <xf numFmtId="166" fontId="2" fillId="0" borderId="0" xfId="0" applyNumberFormat="1" applyFont="1" applyFill="1"/>
    <xf numFmtId="164" fontId="18" fillId="0" borderId="5" xfId="2" applyNumberFormat="1" applyFont="1" applyFill="1" applyBorder="1" applyAlignment="1" applyProtection="1">
      <alignment vertical="top" wrapText="1"/>
    </xf>
    <xf numFmtId="164" fontId="18" fillId="0" borderId="0" xfId="2" applyNumberFormat="1" applyFont="1" applyFill="1" applyBorder="1" applyAlignment="1" applyProtection="1">
      <alignment vertical="top"/>
    </xf>
    <xf numFmtId="164" fontId="18" fillId="0" borderId="0" xfId="2" applyNumberFormat="1" applyFont="1" applyFill="1" applyBorder="1" applyAlignment="1" applyProtection="1">
      <alignment vertical="top" wrapText="1"/>
    </xf>
    <xf numFmtId="164" fontId="16" fillId="0" borderId="0" xfId="2" applyNumberFormat="1" applyFont="1" applyFill="1" applyBorder="1" applyAlignment="1" applyProtection="1">
      <alignment horizontal="left"/>
    </xf>
    <xf numFmtId="0" fontId="16" fillId="0" borderId="4" xfId="2" applyFont="1" applyFill="1" applyBorder="1" applyAlignment="1" applyProtection="1">
      <alignment horizontal="left"/>
    </xf>
    <xf numFmtId="0" fontId="7" fillId="0" borderId="0" xfId="2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164" fontId="2" fillId="0" borderId="0" xfId="2" applyNumberFormat="1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right"/>
    </xf>
    <xf numFmtId="164" fontId="17" fillId="0" borderId="5" xfId="2" applyNumberFormat="1" applyFont="1" applyFill="1" applyBorder="1" applyAlignment="1" applyProtection="1">
      <alignment wrapText="1"/>
    </xf>
    <xf numFmtId="164" fontId="17" fillId="0" borderId="0" xfId="2" applyNumberFormat="1" applyFont="1" applyFill="1" applyBorder="1" applyAlignment="1" applyProtection="1">
      <alignment horizontal="left" wrapText="1"/>
    </xf>
    <xf numFmtId="165" fontId="2" fillId="0" borderId="0" xfId="0" applyNumberFormat="1" applyFont="1" applyFill="1"/>
    <xf numFmtId="0" fontId="16" fillId="0" borderId="4" xfId="2" applyFont="1" applyFill="1" applyBorder="1" applyAlignment="1" applyProtection="1"/>
    <xf numFmtId="0" fontId="2" fillId="0" borderId="0" xfId="0" applyFont="1" applyFill="1" applyAlignment="1"/>
    <xf numFmtId="164" fontId="17" fillId="0" borderId="0" xfId="2" applyNumberFormat="1" applyFont="1" applyFill="1" applyBorder="1" applyAlignment="1" applyProtection="1">
      <alignment wrapText="1"/>
    </xf>
    <xf numFmtId="164" fontId="17" fillId="0" borderId="0" xfId="2" applyNumberFormat="1" applyFont="1" applyFill="1" applyBorder="1" applyAlignment="1" applyProtection="1">
      <alignment horizontal="left"/>
    </xf>
    <xf numFmtId="164" fontId="13" fillId="0" borderId="5" xfId="2" applyNumberFormat="1" applyFont="1" applyFill="1" applyBorder="1" applyAlignment="1" applyProtection="1">
      <alignment wrapText="1"/>
    </xf>
    <xf numFmtId="164" fontId="13" fillId="0" borderId="0" xfId="1" applyNumberFormat="1" applyFont="1" applyFill="1" applyBorder="1" applyAlignment="1" applyProtection="1"/>
    <xf numFmtId="164" fontId="2" fillId="0" borderId="0" xfId="2" applyNumberFormat="1" applyFont="1" applyFill="1" applyBorder="1" applyAlignment="1" applyProtection="1"/>
    <xf numFmtId="164" fontId="20" fillId="0" borderId="0" xfId="2" applyNumberFormat="1" applyFont="1" applyFill="1" applyBorder="1" applyAlignment="1" applyProtection="1">
      <alignment wrapText="1"/>
    </xf>
    <xf numFmtId="164" fontId="13" fillId="0" borderId="0" xfId="3" applyNumberFormat="1" applyFont="1" applyFill="1" applyBorder="1" applyAlignment="1" applyProtection="1">
      <alignment wrapText="1"/>
    </xf>
    <xf numFmtId="165" fontId="20" fillId="0" borderId="4" xfId="2" applyNumberFormat="1" applyFont="1" applyFill="1" applyBorder="1" applyProtection="1"/>
    <xf numFmtId="164" fontId="2" fillId="0" borderId="0" xfId="2" applyNumberFormat="1" applyFont="1" applyFill="1" applyBorder="1" applyAlignment="1" applyProtection="1">
      <alignment horizontal="left"/>
    </xf>
    <xf numFmtId="164" fontId="13" fillId="0" borderId="0" xfId="0" applyNumberFormat="1" applyFont="1" applyFill="1"/>
    <xf numFmtId="164" fontId="13" fillId="0" borderId="2" xfId="2" applyNumberFormat="1" applyFont="1" applyFill="1" applyBorder="1" applyAlignment="1" applyProtection="1">
      <alignment vertical="top"/>
    </xf>
    <xf numFmtId="164" fontId="15" fillId="0" borderId="2" xfId="2" applyNumberFormat="1" applyFont="1" applyFill="1" applyBorder="1" applyAlignment="1" applyProtection="1">
      <alignment vertical="top"/>
    </xf>
    <xf numFmtId="164" fontId="14" fillId="0" borderId="2" xfId="2" applyNumberFormat="1" applyFont="1" applyFill="1" applyBorder="1" applyAlignment="1" applyProtection="1">
      <alignment vertical="top"/>
    </xf>
    <xf numFmtId="164" fontId="10" fillId="0" borderId="0" xfId="2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Protection="1"/>
    <xf numFmtId="164" fontId="11" fillId="0" borderId="0" xfId="1" applyNumberFormat="1" applyFont="1" applyFill="1" applyBorder="1" applyProtection="1"/>
    <xf numFmtId="0" fontId="5" fillId="0" borderId="0" xfId="2" applyFont="1" applyFill="1" applyBorder="1" applyAlignment="1" applyProtection="1">
      <alignment vertical="top"/>
    </xf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wrapText="1"/>
    </xf>
    <xf numFmtId="0" fontId="9" fillId="0" borderId="0" xfId="2" applyFont="1" applyFill="1" applyBorder="1" applyAlignment="1" applyProtection="1">
      <alignment horizontal="right" vertical="top"/>
    </xf>
    <xf numFmtId="0" fontId="5" fillId="0" borderId="0" xfId="2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vertical="top"/>
    </xf>
    <xf numFmtId="14" fontId="5" fillId="0" borderId="0" xfId="1" applyNumberFormat="1" applyFont="1" applyFill="1" applyBorder="1" applyProtection="1"/>
    <xf numFmtId="14" fontId="3" fillId="0" borderId="0" xfId="1" applyNumberFormat="1" applyFont="1" applyFill="1" applyBorder="1" applyProtection="1"/>
    <xf numFmtId="164" fontId="2" fillId="0" borderId="0" xfId="2" applyNumberFormat="1" applyFont="1" applyFill="1" applyBorder="1" applyAlignment="1" applyProtection="1">
      <alignment horizontal="left" wrapText="1"/>
    </xf>
    <xf numFmtId="0" fontId="2" fillId="0" borderId="0" xfId="2" applyFont="1" applyFill="1" applyBorder="1" applyAlignment="1" applyProtection="1">
      <alignment horizontal="center" vertical="top" wrapText="1"/>
      <protection locked="0"/>
    </xf>
    <xf numFmtId="164" fontId="18" fillId="0" borderId="0" xfId="2" applyNumberFormat="1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center"/>
    </xf>
    <xf numFmtId="164" fontId="2" fillId="0" borderId="5" xfId="2" applyNumberFormat="1" applyFont="1" applyFill="1" applyBorder="1" applyAlignment="1" applyProtection="1">
      <alignment horizontal="left" wrapText="1"/>
    </xf>
    <xf numFmtId="164" fontId="18" fillId="0" borderId="5" xfId="2" applyNumberFormat="1" applyFont="1" applyFill="1" applyBorder="1" applyAlignment="1" applyProtection="1">
      <alignment horizontal="left" wrapText="1"/>
    </xf>
    <xf numFmtId="164" fontId="17" fillId="0" borderId="0" xfId="2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Alignment="1">
      <alignment horizontal="center"/>
    </xf>
    <xf numFmtId="164" fontId="17" fillId="0" borderId="5" xfId="2" applyNumberFormat="1" applyFont="1" applyFill="1" applyBorder="1" applyAlignment="1" applyProtection="1">
      <alignment horizontal="left" vertical="top" wrapText="1"/>
    </xf>
    <xf numFmtId="164" fontId="17" fillId="0" borderId="0" xfId="2" applyNumberFormat="1" applyFont="1" applyFill="1" applyBorder="1" applyAlignment="1" applyProtection="1">
      <alignment horizontal="left" vertical="top" wrapText="1"/>
    </xf>
    <xf numFmtId="164" fontId="18" fillId="0" borderId="5" xfId="2" applyNumberFormat="1" applyFont="1" applyFill="1" applyBorder="1" applyAlignment="1" applyProtection="1">
      <alignment horizontal="left" vertical="top" wrapText="1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25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/>
    </xf>
    <xf numFmtId="0" fontId="9" fillId="0" borderId="0" xfId="4" applyNumberFormat="1" applyFont="1" applyFill="1" applyBorder="1" applyAlignment="1" applyProtection="1">
      <alignment horizontal="center" vertical="center"/>
    </xf>
    <xf numFmtId="0" fontId="8" fillId="0" borderId="8" xfId="5" applyFont="1" applyFill="1" applyBorder="1" applyAlignment="1" applyProtection="1">
      <alignment horizontal="center" vertical="center"/>
    </xf>
    <xf numFmtId="0" fontId="8" fillId="0" borderId="7" xfId="5" applyFont="1" applyFill="1" applyBorder="1" applyAlignment="1" applyProtection="1">
      <alignment horizontal="center" vertical="center"/>
    </xf>
    <xf numFmtId="0" fontId="8" fillId="0" borderId="3" xfId="5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center" vertical="center"/>
    </xf>
    <xf numFmtId="0" fontId="8" fillId="0" borderId="8" xfId="5" applyFont="1" applyFill="1" applyBorder="1" applyAlignment="1" applyProtection="1">
      <alignment horizontal="right" vertical="top"/>
    </xf>
    <xf numFmtId="0" fontId="8" fillId="0" borderId="3" xfId="5" applyFont="1" applyFill="1" applyBorder="1" applyAlignment="1" applyProtection="1">
      <alignment horizontal="right" vertical="top"/>
    </xf>
    <xf numFmtId="0" fontId="8" fillId="0" borderId="6" xfId="5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/>
    </xf>
    <xf numFmtId="0" fontId="8" fillId="0" borderId="9" xfId="2" applyFont="1" applyFill="1" applyBorder="1" applyAlignment="1" applyProtection="1">
      <alignment horizontal="center"/>
    </xf>
    <xf numFmtId="0" fontId="8" fillId="0" borderId="11" xfId="2" applyFont="1" applyFill="1" applyBorder="1" applyAlignment="1" applyProtection="1">
      <alignment horizontal="center"/>
    </xf>
    <xf numFmtId="0" fontId="23" fillId="0" borderId="0" xfId="3" applyFont="1" applyFill="1" applyBorder="1" applyAlignment="1" applyProtection="1">
      <alignment horizontal="center" vertical="center"/>
    </xf>
  </cellXfs>
  <cellStyles count="6">
    <cellStyle name="=C:\WINNT\SYSTEM32\COMMAND.COM" xfId="4"/>
    <cellStyle name="Millares 6" xfId="1"/>
    <cellStyle name="Normal" xfId="0" builtinId="0"/>
    <cellStyle name="Normal 2" xfId="5"/>
    <cellStyle name="Normal 7" xfId="2"/>
    <cellStyle name="Normal 7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68</xdr:row>
      <xdr:rowOff>19050</xdr:rowOff>
    </xdr:from>
    <xdr:to>
      <xdr:col>2</xdr:col>
      <xdr:colOff>733</xdr:colOff>
      <xdr:row>81</xdr:row>
      <xdr:rowOff>12945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3400" y="11029950"/>
          <a:ext cx="991333" cy="2098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5</xdr:col>
      <xdr:colOff>1362075</xdr:colOff>
      <xdr:row>68</xdr:row>
      <xdr:rowOff>14654</xdr:rowOff>
    </xdr:from>
    <xdr:to>
      <xdr:col>8</xdr:col>
      <xdr:colOff>539261</xdr:colOff>
      <xdr:row>80</xdr:row>
      <xdr:rowOff>158750</xdr:rowOff>
    </xdr:to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72000" y="11025554"/>
          <a:ext cx="2063261" cy="2087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2</xdr:col>
      <xdr:colOff>714378</xdr:colOff>
      <xdr:row>81</xdr:row>
      <xdr:rowOff>114300</xdr:rowOff>
    </xdr:from>
    <xdr:to>
      <xdr:col>5</xdr:col>
      <xdr:colOff>1417639</xdr:colOff>
      <xdr:row>86</xdr:row>
      <xdr:rowOff>3175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38378" y="13230225"/>
          <a:ext cx="2332036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view="pageBreakPreview" topLeftCell="A58" zoomScaleNormal="100" zoomScaleSheetLayoutView="100" workbookViewId="0">
      <selection activeCell="D68" sqref="D68"/>
    </sheetView>
  </sheetViews>
  <sheetFormatPr baseColWidth="10" defaultColWidth="11.42578125" defaultRowHeight="12.75"/>
  <cols>
    <col min="1" max="1" width="45.28515625" style="1" customWidth="1"/>
    <col min="2" max="2" width="5.7109375" style="1" customWidth="1"/>
    <col min="3" max="4" width="15.7109375" style="1" bestFit="1" customWidth="1"/>
    <col min="5" max="5" width="5.28515625" style="1" customWidth="1"/>
    <col min="6" max="6" width="44" style="1" customWidth="1"/>
    <col min="7" max="7" width="2.7109375" style="1" customWidth="1"/>
    <col min="8" max="8" width="18.5703125" style="1" customWidth="1"/>
    <col min="9" max="9" width="16.140625" style="1" customWidth="1"/>
    <col min="10" max="10" width="3" style="1" customWidth="1"/>
    <col min="11" max="11" width="11.42578125" style="1"/>
    <col min="12" max="12" width="18.140625" style="1" bestFit="1" customWidth="1"/>
    <col min="13" max="16384" width="11.42578125" style="1"/>
  </cols>
  <sheetData>
    <row r="1" spans="1:12">
      <c r="A1" s="37"/>
      <c r="B1" s="6"/>
      <c r="C1" s="36"/>
      <c r="D1" s="36"/>
      <c r="E1" s="38"/>
      <c r="F1" s="36"/>
      <c r="G1" s="36"/>
      <c r="H1" s="36"/>
      <c r="I1" s="6"/>
      <c r="J1" s="6"/>
      <c r="K1" s="6"/>
    </row>
    <row r="2" spans="1:12" ht="18">
      <c r="A2" s="102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6"/>
    </row>
    <row r="3" spans="1:12" ht="15.75">
      <c r="A3" s="103" t="s">
        <v>64</v>
      </c>
      <c r="B3" s="103"/>
      <c r="C3" s="103"/>
      <c r="D3" s="103"/>
      <c r="E3" s="103"/>
      <c r="F3" s="103"/>
      <c r="G3" s="103"/>
      <c r="H3" s="103"/>
      <c r="I3" s="103"/>
      <c r="J3" s="103"/>
      <c r="K3" s="6"/>
    </row>
    <row r="4" spans="1:12" ht="15">
      <c r="A4" s="116" t="s">
        <v>63</v>
      </c>
      <c r="B4" s="116"/>
      <c r="C4" s="116"/>
      <c r="D4" s="116"/>
      <c r="E4" s="116"/>
      <c r="F4" s="116"/>
      <c r="G4" s="116"/>
      <c r="H4" s="116"/>
      <c r="I4" s="116"/>
      <c r="J4" s="116"/>
      <c r="K4" s="6"/>
    </row>
    <row r="5" spans="1:1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6"/>
    </row>
    <row r="6" spans="1:12" ht="13.5" thickBot="1">
      <c r="A6" s="35"/>
      <c r="B6" s="35"/>
      <c r="C6" s="35"/>
      <c r="D6" s="35"/>
      <c r="E6" s="39"/>
      <c r="F6" s="35"/>
      <c r="G6" s="35"/>
      <c r="H6" s="35"/>
      <c r="I6" s="35"/>
      <c r="J6" s="6"/>
      <c r="K6" s="6"/>
    </row>
    <row r="7" spans="1:12" ht="13.5" thickBot="1">
      <c r="A7" s="105" t="s">
        <v>62</v>
      </c>
      <c r="B7" s="106"/>
      <c r="C7" s="113">
        <v>2020</v>
      </c>
      <c r="D7" s="114"/>
      <c r="E7" s="109"/>
      <c r="F7" s="106" t="s">
        <v>62</v>
      </c>
      <c r="G7" s="111"/>
      <c r="H7" s="113">
        <v>2020</v>
      </c>
      <c r="I7" s="115"/>
      <c r="J7" s="33"/>
      <c r="K7" s="6"/>
    </row>
    <row r="8" spans="1:12" ht="13.5" thickBot="1">
      <c r="A8" s="107"/>
      <c r="B8" s="108"/>
      <c r="C8" s="34" t="s">
        <v>61</v>
      </c>
      <c r="D8" s="34" t="s">
        <v>60</v>
      </c>
      <c r="E8" s="110"/>
      <c r="F8" s="108"/>
      <c r="G8" s="112"/>
      <c r="H8" s="34" t="s">
        <v>61</v>
      </c>
      <c r="I8" s="34" t="s">
        <v>60</v>
      </c>
      <c r="J8" s="33"/>
      <c r="K8" s="6"/>
    </row>
    <row r="9" spans="1:12" ht="9.75" customHeight="1">
      <c r="A9" s="40"/>
      <c r="B9" s="32"/>
      <c r="C9" s="32"/>
      <c r="D9" s="32"/>
      <c r="E9" s="41"/>
      <c r="F9" s="32"/>
      <c r="G9" s="32"/>
      <c r="H9" s="32"/>
      <c r="I9" s="32"/>
      <c r="J9" s="42"/>
      <c r="K9" s="6"/>
    </row>
    <row r="10" spans="1:12">
      <c r="A10" s="98" t="s">
        <v>59</v>
      </c>
      <c r="B10" s="99"/>
      <c r="C10" s="31"/>
      <c r="D10" s="31"/>
      <c r="E10" s="43"/>
      <c r="F10" s="99" t="s">
        <v>58</v>
      </c>
      <c r="G10" s="99"/>
      <c r="H10" s="30"/>
      <c r="I10" s="30"/>
      <c r="J10" s="16"/>
      <c r="K10" s="6"/>
    </row>
    <row r="11" spans="1:12" ht="6.75" customHeight="1">
      <c r="A11" s="44"/>
      <c r="B11" s="30"/>
      <c r="C11" s="29"/>
      <c r="D11" s="29"/>
      <c r="E11" s="43"/>
      <c r="F11" s="45"/>
      <c r="G11" s="30"/>
      <c r="H11" s="30"/>
      <c r="I11" s="30"/>
      <c r="J11" s="16"/>
      <c r="K11" s="6"/>
    </row>
    <row r="12" spans="1:12">
      <c r="A12" s="100" t="s">
        <v>57</v>
      </c>
      <c r="B12" s="101"/>
      <c r="C12" s="29"/>
      <c r="D12" s="29"/>
      <c r="E12" s="43"/>
      <c r="F12" s="101" t="s">
        <v>56</v>
      </c>
      <c r="G12" s="101"/>
      <c r="H12" s="29"/>
      <c r="I12" s="29"/>
      <c r="J12" s="16"/>
      <c r="K12" s="6"/>
      <c r="L12" s="46"/>
    </row>
    <row r="13" spans="1:12" ht="5.25" customHeight="1">
      <c r="A13" s="47"/>
      <c r="B13" s="48"/>
      <c r="C13" s="29"/>
      <c r="D13" s="29"/>
      <c r="E13" s="43"/>
      <c r="F13" s="49"/>
      <c r="G13" s="48"/>
      <c r="H13" s="29"/>
      <c r="I13" s="29"/>
      <c r="J13" s="16"/>
      <c r="K13" s="6"/>
    </row>
    <row r="14" spans="1:12">
      <c r="A14" s="93" t="s">
        <v>55</v>
      </c>
      <c r="B14" s="86"/>
      <c r="C14" s="22">
        <v>368800085.77999997</v>
      </c>
      <c r="D14" s="22">
        <v>545462506.74000001</v>
      </c>
      <c r="E14" s="18"/>
      <c r="F14" s="86" t="s">
        <v>54</v>
      </c>
      <c r="G14" s="86"/>
      <c r="H14" s="22">
        <v>4589268.97</v>
      </c>
      <c r="I14" s="22">
        <v>6618491.8499999996</v>
      </c>
      <c r="J14" s="16"/>
      <c r="K14" s="6"/>
    </row>
    <row r="15" spans="1:12">
      <c r="A15" s="93" t="s">
        <v>53</v>
      </c>
      <c r="B15" s="86"/>
      <c r="C15" s="22">
        <v>35789.11</v>
      </c>
      <c r="D15" s="22">
        <v>3289.11</v>
      </c>
      <c r="E15" s="18"/>
      <c r="F15" s="86" t="s">
        <v>52</v>
      </c>
      <c r="G15" s="86"/>
      <c r="H15" s="22">
        <v>0</v>
      </c>
      <c r="I15" s="22">
        <v>0</v>
      </c>
      <c r="J15" s="16"/>
      <c r="K15" s="6"/>
    </row>
    <row r="16" spans="1:12" s="53" customFormat="1" ht="13.9" customHeight="1">
      <c r="A16" s="93" t="s">
        <v>51</v>
      </c>
      <c r="B16" s="86"/>
      <c r="C16" s="22">
        <v>0</v>
      </c>
      <c r="D16" s="22">
        <v>0</v>
      </c>
      <c r="E16" s="50"/>
      <c r="F16" s="86" t="s">
        <v>50</v>
      </c>
      <c r="G16" s="86"/>
      <c r="H16" s="22">
        <v>0</v>
      </c>
      <c r="I16" s="22">
        <v>92067167.510000005</v>
      </c>
      <c r="J16" s="51"/>
      <c r="K16" s="52"/>
    </row>
    <row r="17" spans="1:12">
      <c r="A17" s="93" t="s">
        <v>49</v>
      </c>
      <c r="B17" s="86"/>
      <c r="C17" s="22">
        <v>0</v>
      </c>
      <c r="D17" s="22">
        <v>0</v>
      </c>
      <c r="E17" s="18"/>
      <c r="F17" s="86" t="s">
        <v>48</v>
      </c>
      <c r="G17" s="86"/>
      <c r="H17" s="22">
        <v>0</v>
      </c>
      <c r="I17" s="22">
        <v>0</v>
      </c>
      <c r="J17" s="16"/>
      <c r="K17" s="6"/>
    </row>
    <row r="18" spans="1:12" ht="13.15" customHeight="1">
      <c r="A18" s="93" t="s">
        <v>47</v>
      </c>
      <c r="B18" s="86"/>
      <c r="C18" s="22">
        <v>0</v>
      </c>
      <c r="D18" s="22">
        <v>0</v>
      </c>
      <c r="E18" s="18"/>
      <c r="F18" s="86" t="s">
        <v>46</v>
      </c>
      <c r="G18" s="86"/>
      <c r="H18" s="22">
        <v>0</v>
      </c>
      <c r="I18" s="22">
        <v>0</v>
      </c>
      <c r="J18" s="16"/>
      <c r="K18" s="6"/>
    </row>
    <row r="19" spans="1:12" ht="25.15" customHeight="1">
      <c r="A19" s="93" t="s">
        <v>45</v>
      </c>
      <c r="B19" s="86"/>
      <c r="C19" s="22">
        <v>0</v>
      </c>
      <c r="D19" s="22">
        <v>0</v>
      </c>
      <c r="E19" s="18"/>
      <c r="F19" s="86" t="s">
        <v>44</v>
      </c>
      <c r="G19" s="86"/>
      <c r="H19" s="22">
        <v>0</v>
      </c>
      <c r="I19" s="22">
        <v>0</v>
      </c>
      <c r="J19" s="16"/>
      <c r="K19" s="6"/>
    </row>
    <row r="20" spans="1:12">
      <c r="A20" s="93" t="s">
        <v>43</v>
      </c>
      <c r="B20" s="86"/>
      <c r="C20" s="22">
        <v>0</v>
      </c>
      <c r="D20" s="22">
        <v>0</v>
      </c>
      <c r="E20" s="18"/>
      <c r="F20" s="86" t="s">
        <v>42</v>
      </c>
      <c r="G20" s="86"/>
      <c r="H20" s="22">
        <v>0</v>
      </c>
      <c r="I20" s="22">
        <v>0</v>
      </c>
      <c r="J20" s="16"/>
      <c r="K20" s="6"/>
    </row>
    <row r="21" spans="1:12" ht="13.5" customHeight="1">
      <c r="A21" s="21"/>
      <c r="B21" s="54"/>
      <c r="C21" s="19"/>
      <c r="D21" s="19"/>
      <c r="E21" s="18"/>
      <c r="F21" s="86" t="s">
        <v>41</v>
      </c>
      <c r="G21" s="86"/>
      <c r="H21" s="22">
        <v>0</v>
      </c>
      <c r="I21" s="22">
        <v>0</v>
      </c>
      <c r="J21" s="16"/>
      <c r="K21" s="6"/>
    </row>
    <row r="22" spans="1:12">
      <c r="A22" s="94" t="s">
        <v>40</v>
      </c>
      <c r="B22" s="88"/>
      <c r="C22" s="17">
        <f>SUM(C14:C21)</f>
        <v>368835874.88999999</v>
      </c>
      <c r="D22" s="17">
        <f>SUM(D14:D21)</f>
        <v>545465795.85000002</v>
      </c>
      <c r="E22" s="55"/>
      <c r="F22" s="88" t="s">
        <v>39</v>
      </c>
      <c r="G22" s="88"/>
      <c r="H22" s="17">
        <f>SUM(H14:H21)</f>
        <v>4589268.97</v>
      </c>
      <c r="I22" s="17">
        <f>SUM(I14:I21)</f>
        <v>98685659.359999999</v>
      </c>
      <c r="J22" s="16"/>
      <c r="K22" s="6"/>
    </row>
    <row r="23" spans="1:12">
      <c r="A23" s="56"/>
      <c r="B23" s="57"/>
      <c r="C23" s="22"/>
      <c r="D23" s="22"/>
      <c r="E23" s="55"/>
      <c r="F23" s="97"/>
      <c r="G23" s="97"/>
      <c r="H23" s="26"/>
      <c r="I23" s="26"/>
      <c r="J23" s="16"/>
      <c r="K23" s="6"/>
      <c r="L23" s="58"/>
    </row>
    <row r="24" spans="1:12">
      <c r="A24" s="94" t="s">
        <v>38</v>
      </c>
      <c r="B24" s="88"/>
      <c r="C24" s="22"/>
      <c r="D24" s="22"/>
      <c r="E24" s="18"/>
      <c r="F24" s="88" t="s">
        <v>37</v>
      </c>
      <c r="G24" s="88"/>
      <c r="H24" s="28"/>
      <c r="I24" s="28"/>
      <c r="J24" s="16"/>
      <c r="K24" s="6"/>
    </row>
    <row r="25" spans="1:12" ht="4.5" customHeight="1">
      <c r="A25" s="21"/>
      <c r="B25" s="20"/>
      <c r="C25" s="19"/>
      <c r="D25" s="19"/>
      <c r="E25" s="18"/>
      <c r="F25" s="20"/>
      <c r="G25" s="54"/>
      <c r="H25" s="19"/>
      <c r="I25" s="19"/>
      <c r="J25" s="16"/>
      <c r="K25" s="6"/>
    </row>
    <row r="26" spans="1:12">
      <c r="A26" s="93" t="s">
        <v>36</v>
      </c>
      <c r="B26" s="86"/>
      <c r="C26" s="22">
        <v>5065487114.6899996</v>
      </c>
      <c r="D26" s="22">
        <v>4890206870.4300003</v>
      </c>
      <c r="E26" s="18"/>
      <c r="F26" s="86" t="s">
        <v>35</v>
      </c>
      <c r="G26" s="86"/>
      <c r="H26" s="22">
        <v>0</v>
      </c>
      <c r="I26" s="22">
        <v>0</v>
      </c>
      <c r="J26" s="16"/>
      <c r="K26" s="6"/>
    </row>
    <row r="27" spans="1:12" ht="12.75" customHeight="1">
      <c r="A27" s="93" t="s">
        <v>34</v>
      </c>
      <c r="B27" s="86"/>
      <c r="C27" s="22">
        <v>0</v>
      </c>
      <c r="D27" s="22">
        <v>0</v>
      </c>
      <c r="E27" s="18"/>
      <c r="F27" s="86" t="s">
        <v>33</v>
      </c>
      <c r="G27" s="86"/>
      <c r="H27" s="22">
        <v>4879826797.75</v>
      </c>
      <c r="I27" s="22">
        <v>4879948735.5600004</v>
      </c>
      <c r="J27" s="16"/>
      <c r="K27" s="6"/>
    </row>
    <row r="28" spans="1:12" ht="26.25" customHeight="1">
      <c r="A28" s="93" t="s">
        <v>32</v>
      </c>
      <c r="B28" s="86"/>
      <c r="C28" s="22">
        <v>86325735.189999998</v>
      </c>
      <c r="D28" s="22">
        <v>86325735.189999998</v>
      </c>
      <c r="E28" s="18"/>
      <c r="F28" s="86" t="s">
        <v>31</v>
      </c>
      <c r="G28" s="86"/>
      <c r="H28" s="22">
        <v>0</v>
      </c>
      <c r="I28" s="22">
        <v>0</v>
      </c>
      <c r="J28" s="16"/>
      <c r="K28" s="6"/>
    </row>
    <row r="29" spans="1:12">
      <c r="A29" s="93" t="s">
        <v>30</v>
      </c>
      <c r="B29" s="86"/>
      <c r="C29" s="22">
        <v>227463416.10999998</v>
      </c>
      <c r="D29" s="22">
        <v>227463416.10999998</v>
      </c>
      <c r="E29" s="27"/>
      <c r="F29" s="86" t="s">
        <v>29</v>
      </c>
      <c r="G29" s="86"/>
      <c r="H29" s="22">
        <v>0</v>
      </c>
      <c r="I29" s="22">
        <v>0</v>
      </c>
      <c r="J29" s="16"/>
      <c r="K29" s="6"/>
    </row>
    <row r="30" spans="1:12" ht="25.5" customHeight="1">
      <c r="A30" s="93" t="s">
        <v>28</v>
      </c>
      <c r="B30" s="86"/>
      <c r="C30" s="22">
        <v>0</v>
      </c>
      <c r="D30" s="22">
        <v>0</v>
      </c>
      <c r="E30" s="18"/>
      <c r="F30" s="86" t="s">
        <v>27</v>
      </c>
      <c r="G30" s="86"/>
      <c r="H30" s="22">
        <v>0</v>
      </c>
      <c r="I30" s="22">
        <v>0</v>
      </c>
      <c r="J30" s="16"/>
      <c r="K30" s="6"/>
    </row>
    <row r="31" spans="1:12" s="60" customFormat="1">
      <c r="A31" s="93" t="s">
        <v>26</v>
      </c>
      <c r="B31" s="86"/>
      <c r="C31" s="22">
        <v>-147180202.72999999</v>
      </c>
      <c r="D31" s="22">
        <v>-146335043.42000002</v>
      </c>
      <c r="E31" s="18"/>
      <c r="F31" s="86" t="s">
        <v>25</v>
      </c>
      <c r="G31" s="86"/>
      <c r="H31" s="22">
        <v>0</v>
      </c>
      <c r="I31" s="22">
        <v>0</v>
      </c>
      <c r="J31" s="59"/>
      <c r="K31" s="36"/>
    </row>
    <row r="32" spans="1:12">
      <c r="A32" s="93" t="s">
        <v>24</v>
      </c>
      <c r="B32" s="86"/>
      <c r="C32" s="22">
        <v>61839</v>
      </c>
      <c r="D32" s="22">
        <v>61839</v>
      </c>
      <c r="E32" s="18"/>
      <c r="F32" s="20"/>
      <c r="G32" s="54"/>
      <c r="H32" s="19"/>
      <c r="I32" s="19"/>
      <c r="J32" s="16"/>
      <c r="K32" s="6"/>
    </row>
    <row r="33" spans="1:12" ht="26.45" customHeight="1">
      <c r="A33" s="93" t="s">
        <v>23</v>
      </c>
      <c r="B33" s="86"/>
      <c r="C33" s="22">
        <v>0</v>
      </c>
      <c r="D33" s="22">
        <v>0</v>
      </c>
      <c r="E33" s="18"/>
      <c r="F33" s="88" t="s">
        <v>22</v>
      </c>
      <c r="G33" s="88"/>
      <c r="H33" s="17">
        <f>SUM(H26:H32)</f>
        <v>4879826797.75</v>
      </c>
      <c r="I33" s="17">
        <f>SUM(I26:I32)</f>
        <v>4879948735.5600004</v>
      </c>
      <c r="J33" s="16"/>
      <c r="K33" s="6"/>
    </row>
    <row r="34" spans="1:12">
      <c r="A34" s="93" t="s">
        <v>21</v>
      </c>
      <c r="B34" s="86"/>
      <c r="C34" s="22">
        <v>0</v>
      </c>
      <c r="D34" s="22">
        <v>0</v>
      </c>
      <c r="E34" s="18"/>
      <c r="F34" s="61"/>
      <c r="G34" s="57"/>
      <c r="H34" s="26"/>
      <c r="I34" s="26"/>
      <c r="J34" s="16"/>
      <c r="K34" s="6"/>
    </row>
    <row r="35" spans="1:12">
      <c r="A35" s="21"/>
      <c r="B35" s="54"/>
      <c r="C35" s="19"/>
      <c r="D35" s="19"/>
      <c r="E35" s="18"/>
      <c r="F35" s="88" t="s">
        <v>20</v>
      </c>
      <c r="G35" s="88"/>
      <c r="H35" s="17">
        <f>+H22+H33</f>
        <v>4884416066.7200003</v>
      </c>
      <c r="I35" s="17">
        <f>+I22+I33</f>
        <v>4978634394.9200001</v>
      </c>
      <c r="J35" s="16"/>
      <c r="K35" s="6"/>
    </row>
    <row r="36" spans="1:12">
      <c r="A36" s="94" t="s">
        <v>19</v>
      </c>
      <c r="B36" s="88"/>
      <c r="C36" s="17">
        <f>SUM(C26:C35)</f>
        <v>5232157902.2599993</v>
      </c>
      <c r="D36" s="17">
        <f>SUM(D26:D35)</f>
        <v>5057722817.3099995</v>
      </c>
      <c r="E36" s="55"/>
      <c r="F36" s="61"/>
      <c r="G36" s="62"/>
      <c r="H36" s="26"/>
      <c r="I36" s="26"/>
      <c r="J36" s="16"/>
      <c r="K36" s="6"/>
    </row>
    <row r="37" spans="1:12">
      <c r="A37" s="21"/>
      <c r="B37" s="61"/>
      <c r="C37" s="19"/>
      <c r="D37" s="19"/>
      <c r="E37" s="18"/>
      <c r="F37" s="95" t="s">
        <v>18</v>
      </c>
      <c r="G37" s="95"/>
      <c r="H37" s="19"/>
      <c r="I37" s="19"/>
      <c r="J37" s="16"/>
      <c r="K37" s="6"/>
    </row>
    <row r="38" spans="1:12">
      <c r="A38" s="94" t="s">
        <v>17</v>
      </c>
      <c r="B38" s="88"/>
      <c r="C38" s="17">
        <f>+C22+C36</f>
        <v>5600993777.1499996</v>
      </c>
      <c r="D38" s="17">
        <f>+D22+D36</f>
        <v>5603188613.1599998</v>
      </c>
      <c r="E38" s="18"/>
      <c r="F38" s="61"/>
      <c r="G38" s="62"/>
      <c r="H38" s="19"/>
      <c r="I38" s="19"/>
      <c r="J38" s="16"/>
      <c r="K38" s="6"/>
    </row>
    <row r="39" spans="1:12">
      <c r="A39" s="63"/>
      <c r="B39" s="20"/>
      <c r="C39" s="64"/>
      <c r="D39" s="19"/>
      <c r="E39" s="18"/>
      <c r="F39" s="88" t="s">
        <v>16</v>
      </c>
      <c r="G39" s="88"/>
      <c r="H39" s="17">
        <f>SUM(H41:H43)</f>
        <v>2410250.11</v>
      </c>
      <c r="I39" s="17">
        <f>SUM(I41:I43)</f>
        <v>2410250.11</v>
      </c>
      <c r="J39" s="16"/>
      <c r="K39" s="6"/>
    </row>
    <row r="40" spans="1:12">
      <c r="A40" s="63"/>
      <c r="B40" s="20"/>
      <c r="C40" s="64"/>
      <c r="D40" s="19"/>
      <c r="E40" s="18"/>
      <c r="F40" s="20"/>
      <c r="G40" s="65"/>
      <c r="H40" s="19"/>
      <c r="I40" s="19"/>
      <c r="J40" s="16"/>
      <c r="K40" s="6"/>
    </row>
    <row r="41" spans="1:12">
      <c r="A41" s="63"/>
      <c r="B41" s="20"/>
      <c r="C41" s="19"/>
      <c r="D41" s="19"/>
      <c r="E41" s="18"/>
      <c r="F41" s="86" t="s">
        <v>15</v>
      </c>
      <c r="G41" s="86"/>
      <c r="H41" s="22">
        <v>2410250.11</v>
      </c>
      <c r="I41" s="22">
        <v>2410250.11</v>
      </c>
      <c r="J41" s="16"/>
      <c r="K41" s="6"/>
    </row>
    <row r="42" spans="1:12">
      <c r="A42" s="63"/>
      <c r="B42" s="66"/>
      <c r="C42" s="67"/>
      <c r="D42" s="24"/>
      <c r="E42" s="18"/>
      <c r="F42" s="86" t="s">
        <v>14</v>
      </c>
      <c r="G42" s="86"/>
      <c r="H42" s="22"/>
      <c r="I42" s="22"/>
      <c r="J42" s="16"/>
      <c r="K42" s="6"/>
    </row>
    <row r="43" spans="1:12" ht="12.75" customHeight="1">
      <c r="A43" s="63"/>
      <c r="B43" s="66"/>
      <c r="C43" s="67"/>
      <c r="D43" s="24"/>
      <c r="E43" s="18"/>
      <c r="F43" s="96" t="s">
        <v>13</v>
      </c>
      <c r="G43" s="96"/>
      <c r="H43" s="22">
        <v>0</v>
      </c>
      <c r="I43" s="22">
        <v>0</v>
      </c>
      <c r="J43" s="16"/>
      <c r="K43" s="6"/>
    </row>
    <row r="44" spans="1:12">
      <c r="A44" s="21"/>
      <c r="B44" s="66"/>
      <c r="C44" s="24"/>
      <c r="D44" s="24"/>
      <c r="E44" s="18"/>
      <c r="F44" s="20"/>
      <c r="G44" s="65"/>
      <c r="H44" s="19"/>
      <c r="I44" s="19"/>
      <c r="J44" s="16"/>
      <c r="K44" s="6"/>
      <c r="L44" s="58"/>
    </row>
    <row r="45" spans="1:12">
      <c r="A45" s="21"/>
      <c r="B45" s="66"/>
      <c r="C45" s="24"/>
      <c r="D45" s="24"/>
      <c r="E45" s="18"/>
      <c r="F45" s="88" t="s">
        <v>12</v>
      </c>
      <c r="G45" s="88"/>
      <c r="H45" s="17">
        <f>SUM(H47:H51)</f>
        <v>714167460.31999993</v>
      </c>
      <c r="I45" s="17">
        <f>SUM(I47:I51)</f>
        <v>622143968.13</v>
      </c>
      <c r="J45" s="16"/>
      <c r="K45" s="6"/>
    </row>
    <row r="46" spans="1:12" ht="9" customHeight="1">
      <c r="A46" s="21"/>
      <c r="B46" s="66"/>
      <c r="C46" s="24"/>
      <c r="D46" s="24"/>
      <c r="E46" s="18"/>
      <c r="F46" s="61"/>
      <c r="G46" s="65"/>
      <c r="H46" s="25"/>
      <c r="I46" s="25"/>
      <c r="J46" s="16"/>
      <c r="K46" s="6"/>
    </row>
    <row r="47" spans="1:12" ht="22.5" customHeight="1">
      <c r="A47" s="21"/>
      <c r="B47" s="66"/>
      <c r="C47" s="24"/>
      <c r="D47" s="24"/>
      <c r="E47" s="18"/>
      <c r="F47" s="86" t="s">
        <v>11</v>
      </c>
      <c r="G47" s="86"/>
      <c r="H47" s="22">
        <v>708193139.30999994</v>
      </c>
      <c r="I47" s="22">
        <v>616169647.12</v>
      </c>
      <c r="J47" s="68" t="e">
        <f>+I47-#REF!</f>
        <v>#REF!</v>
      </c>
      <c r="K47" s="6"/>
      <c r="L47" s="58"/>
    </row>
    <row r="48" spans="1:12" ht="18.75" customHeight="1">
      <c r="A48" s="21"/>
      <c r="B48" s="66"/>
      <c r="C48" s="24"/>
      <c r="D48" s="24"/>
      <c r="E48" s="18"/>
      <c r="F48" s="86" t="s">
        <v>10</v>
      </c>
      <c r="G48" s="86"/>
      <c r="H48" s="22">
        <v>5974321.0099999998</v>
      </c>
      <c r="I48" s="22">
        <v>5974321.0099999998</v>
      </c>
      <c r="J48" s="16"/>
      <c r="K48" s="6"/>
    </row>
    <row r="49" spans="1:254" ht="17.25" customHeight="1">
      <c r="A49" s="21"/>
      <c r="B49" s="66"/>
      <c r="C49" s="23"/>
      <c r="D49" s="23"/>
      <c r="E49" s="18"/>
      <c r="F49" s="86" t="s">
        <v>9</v>
      </c>
      <c r="G49" s="86"/>
      <c r="H49" s="22">
        <v>0</v>
      </c>
      <c r="I49" s="22">
        <v>0</v>
      </c>
      <c r="J49" s="16"/>
      <c r="K49" s="6"/>
    </row>
    <row r="50" spans="1:254">
      <c r="A50" s="21"/>
      <c r="B50" s="20"/>
      <c r="C50" s="19"/>
      <c r="D50" s="19"/>
      <c r="E50" s="18"/>
      <c r="F50" s="86" t="s">
        <v>8</v>
      </c>
      <c r="G50" s="86"/>
      <c r="H50" s="22">
        <v>0</v>
      </c>
      <c r="I50" s="22">
        <v>0</v>
      </c>
      <c r="J50" s="16"/>
      <c r="K50" s="6"/>
    </row>
    <row r="51" spans="1:254">
      <c r="A51" s="21"/>
      <c r="B51" s="20"/>
      <c r="C51" s="19"/>
      <c r="D51" s="19"/>
      <c r="E51" s="18"/>
      <c r="F51" s="86" t="s">
        <v>7</v>
      </c>
      <c r="G51" s="86"/>
      <c r="H51" s="22">
        <v>0</v>
      </c>
      <c r="I51" s="22">
        <v>0</v>
      </c>
      <c r="J51" s="16"/>
      <c r="K51" s="6"/>
    </row>
    <row r="52" spans="1:254" ht="6" customHeight="1">
      <c r="A52" s="21"/>
      <c r="B52" s="20"/>
      <c r="C52" s="19"/>
      <c r="D52" s="19"/>
      <c r="E52" s="18"/>
      <c r="F52" s="20"/>
      <c r="G52" s="65"/>
      <c r="H52" s="19"/>
      <c r="I52" s="19"/>
      <c r="J52" s="16"/>
      <c r="K52" s="6"/>
    </row>
    <row r="53" spans="1:254" ht="38.25" customHeight="1">
      <c r="A53" s="21"/>
      <c r="B53" s="20"/>
      <c r="C53" s="19"/>
      <c r="D53" s="19"/>
      <c r="E53" s="18"/>
      <c r="F53" s="88" t="s">
        <v>6</v>
      </c>
      <c r="G53" s="88"/>
      <c r="H53" s="17">
        <v>0</v>
      </c>
      <c r="I53" s="17">
        <v>0</v>
      </c>
      <c r="J53" s="16"/>
      <c r="K53" s="6"/>
    </row>
    <row r="54" spans="1:254" ht="6.75" customHeight="1">
      <c r="A54" s="21"/>
      <c r="B54" s="20"/>
      <c r="C54" s="19"/>
      <c r="D54" s="19"/>
      <c r="E54" s="18"/>
      <c r="F54" s="20"/>
      <c r="G54" s="65"/>
      <c r="H54" s="19"/>
      <c r="I54" s="19"/>
      <c r="J54" s="16"/>
      <c r="K54" s="6"/>
    </row>
    <row r="55" spans="1:254">
      <c r="A55" s="21"/>
      <c r="B55" s="20"/>
      <c r="C55" s="19"/>
      <c r="D55" s="19"/>
      <c r="E55" s="18"/>
      <c r="F55" s="86" t="s">
        <v>5</v>
      </c>
      <c r="G55" s="86"/>
      <c r="H55" s="22">
        <v>0</v>
      </c>
      <c r="I55" s="22">
        <v>0</v>
      </c>
      <c r="J55" s="16"/>
      <c r="K55" s="6"/>
    </row>
    <row r="56" spans="1:254" ht="23.25" customHeight="1">
      <c r="A56" s="21"/>
      <c r="B56" s="20"/>
      <c r="C56" s="19"/>
      <c r="D56" s="19"/>
      <c r="E56" s="18"/>
      <c r="F56" s="86" t="s">
        <v>4</v>
      </c>
      <c r="G56" s="86"/>
      <c r="H56" s="22">
        <v>0</v>
      </c>
      <c r="I56" s="22">
        <v>0</v>
      </c>
      <c r="J56" s="16"/>
      <c r="K56" s="6"/>
    </row>
    <row r="57" spans="1:254" ht="7.5" customHeight="1">
      <c r="A57" s="21"/>
      <c r="B57" s="20"/>
      <c r="C57" s="19"/>
      <c r="D57" s="19"/>
      <c r="E57" s="18"/>
      <c r="F57" s="20"/>
      <c r="G57" s="69"/>
      <c r="H57" s="19"/>
      <c r="I57" s="19"/>
      <c r="J57" s="16"/>
      <c r="K57" s="6"/>
    </row>
    <row r="58" spans="1:254" ht="13.5" customHeight="1">
      <c r="A58" s="21"/>
      <c r="B58" s="20"/>
      <c r="C58" s="19"/>
      <c r="D58" s="19"/>
      <c r="E58" s="18"/>
      <c r="F58" s="88" t="s">
        <v>3</v>
      </c>
      <c r="G58" s="88"/>
      <c r="H58" s="17">
        <f>+H39+H45+H53</f>
        <v>716577710.42999995</v>
      </c>
      <c r="I58" s="17">
        <f>+I39+I45+I53</f>
        <v>624554218.24000001</v>
      </c>
      <c r="J58" s="16"/>
      <c r="K58" s="6"/>
    </row>
    <row r="59" spans="1:254" ht="5.25" customHeight="1">
      <c r="A59" s="21"/>
      <c r="B59" s="20"/>
      <c r="C59" s="19"/>
      <c r="D59" s="19"/>
      <c r="E59" s="18"/>
      <c r="F59" s="20"/>
      <c r="G59" s="65"/>
      <c r="H59" s="19"/>
      <c r="I59" s="19"/>
      <c r="J59" s="16"/>
      <c r="K59" s="6"/>
    </row>
    <row r="60" spans="1:254" ht="22.5" customHeight="1">
      <c r="A60" s="21"/>
      <c r="B60" s="20"/>
      <c r="C60" s="19"/>
      <c r="D60" s="19"/>
      <c r="E60" s="18"/>
      <c r="F60" s="88" t="s">
        <v>2</v>
      </c>
      <c r="G60" s="88"/>
      <c r="H60" s="17">
        <f>+H35+H58</f>
        <v>5600993777.1500006</v>
      </c>
      <c r="I60" s="17">
        <f>+I35+I58</f>
        <v>5603188613.1599998</v>
      </c>
      <c r="J60" s="16"/>
      <c r="K60" s="6"/>
      <c r="L60" s="70">
        <f>+C38-H60</f>
        <v>0</v>
      </c>
    </row>
    <row r="61" spans="1:254" ht="13.5" thickBot="1">
      <c r="A61" s="15"/>
      <c r="B61" s="14"/>
      <c r="C61" s="14"/>
      <c r="D61" s="14"/>
      <c r="E61" s="13"/>
      <c r="F61" s="71"/>
      <c r="G61" s="14"/>
      <c r="H61" s="72"/>
      <c r="I61" s="73">
        <f>+D38</f>
        <v>5603188613.1599998</v>
      </c>
      <c r="J61" s="12"/>
      <c r="K61" s="6"/>
    </row>
    <row r="62" spans="1:254" ht="14.25">
      <c r="A62" s="11"/>
      <c r="B62" s="10"/>
      <c r="C62" s="9"/>
      <c r="D62" s="9"/>
      <c r="E62" s="8"/>
      <c r="F62" s="74"/>
      <c r="G62" s="10"/>
      <c r="H62" s="75"/>
      <c r="I62" s="76">
        <f>+I60-I61</f>
        <v>0</v>
      </c>
      <c r="J62" s="7"/>
      <c r="K62" s="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ht="14.25">
      <c r="A63" s="91" t="s">
        <v>1</v>
      </c>
      <c r="B63" s="91"/>
      <c r="C63" s="91"/>
      <c r="D63" s="91"/>
      <c r="E63" s="91"/>
      <c r="F63" s="91"/>
      <c r="G63" s="91"/>
      <c r="H63" s="91"/>
      <c r="I63" s="91"/>
      <c r="J63" s="6"/>
      <c r="K63" s="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ht="14.25">
      <c r="A64" s="4"/>
      <c r="B64" s="4"/>
      <c r="C64" s="4"/>
      <c r="D64" s="4"/>
      <c r="E64" s="4"/>
      <c r="F64" s="4"/>
      <c r="G64" s="4"/>
      <c r="H64" s="4"/>
      <c r="I64" s="4"/>
      <c r="J64" s="6"/>
      <c r="K64" s="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ht="14.25">
      <c r="A65" s="4"/>
      <c r="B65" s="4"/>
      <c r="C65" s="4"/>
      <c r="D65" s="4"/>
      <c r="E65" s="4"/>
      <c r="F65" s="4"/>
      <c r="G65" s="4"/>
      <c r="H65" s="4"/>
      <c r="I65" s="4"/>
      <c r="J65" s="6"/>
      <c r="K65" s="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ht="14.25">
      <c r="A66" s="4"/>
      <c r="B66" s="4"/>
      <c r="C66" s="4"/>
      <c r="D66" s="4"/>
      <c r="E66" s="4"/>
      <c r="F66" s="4"/>
      <c r="G66" s="4"/>
      <c r="H66" s="4"/>
      <c r="I66" s="4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ht="14.25">
      <c r="A67" s="77"/>
      <c r="B67" s="78"/>
      <c r="C67" s="3"/>
      <c r="D67" s="3"/>
      <c r="E67" s="6"/>
      <c r="F67" s="79"/>
      <c r="G67" s="80"/>
      <c r="H67" s="3"/>
      <c r="I67" s="3"/>
      <c r="J67" s="6"/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ht="14.25">
      <c r="A68" s="77"/>
      <c r="B68" s="92"/>
      <c r="C68" s="92"/>
      <c r="D68" s="3"/>
      <c r="E68" s="6"/>
      <c r="F68" s="90"/>
      <c r="G68" s="90"/>
      <c r="H68" s="90"/>
      <c r="I68" s="90"/>
      <c r="J68" s="6"/>
      <c r="K68" s="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ht="14.25">
      <c r="A69" s="81"/>
      <c r="B69" s="89"/>
      <c r="C69" s="89"/>
      <c r="D69" s="3"/>
      <c r="E69" s="3"/>
      <c r="F69" s="89"/>
      <c r="G69" s="89"/>
      <c r="H69" s="89"/>
      <c r="I69" s="89"/>
      <c r="J69" s="6"/>
      <c r="K69" s="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ht="35.25" customHeight="1">
      <c r="A70" s="82"/>
      <c r="B70" s="87"/>
      <c r="C70" s="87"/>
      <c r="D70" s="83"/>
      <c r="E70" s="83"/>
      <c r="F70" s="87"/>
      <c r="G70" s="87"/>
      <c r="H70" s="87"/>
      <c r="I70" s="87"/>
      <c r="J70" s="6"/>
      <c r="K70" s="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ht="3" customHeight="1"/>
    <row r="72" spans="1:254" ht="3" customHeight="1"/>
    <row r="73" spans="1:254" ht="3" customHeight="1"/>
    <row r="74" spans="1:254" ht="3" customHeight="1"/>
    <row r="75" spans="1:254" ht="3" customHeight="1"/>
    <row r="76" spans="1:254" ht="3" customHeight="1"/>
    <row r="77" spans="1:254" ht="3" customHeight="1"/>
    <row r="78" spans="1:254" ht="3" customHeight="1"/>
    <row r="79" spans="1:254" ht="3" customHeight="1"/>
    <row r="80" spans="1:254" ht="3" customHeight="1"/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J83" s="3"/>
    </row>
    <row r="84" spans="1:10">
      <c r="A84" s="3"/>
      <c r="B84" s="3"/>
      <c r="C84" s="3"/>
      <c r="D84" s="3"/>
      <c r="E84" s="3"/>
      <c r="F84" s="3"/>
      <c r="G84" s="3"/>
      <c r="H84" s="2"/>
      <c r="I84" s="84"/>
      <c r="J84" s="3"/>
    </row>
    <row r="85" spans="1:10">
      <c r="A85" s="3"/>
      <c r="B85" s="3"/>
      <c r="C85" s="3"/>
      <c r="D85" s="3"/>
      <c r="E85" s="3"/>
      <c r="F85" s="3"/>
      <c r="G85" s="3"/>
      <c r="J85" s="3"/>
    </row>
    <row r="87" spans="1:10">
      <c r="H87" s="2" t="s">
        <v>0</v>
      </c>
      <c r="I87" s="85">
        <v>44116</v>
      </c>
    </row>
  </sheetData>
  <mergeCells count="75">
    <mergeCell ref="A2:J2"/>
    <mergeCell ref="A3:J3"/>
    <mergeCell ref="A5:J5"/>
    <mergeCell ref="A7:B8"/>
    <mergeCell ref="E7:E8"/>
    <mergeCell ref="F7:G8"/>
    <mergeCell ref="C7:D7"/>
    <mergeCell ref="H7:I7"/>
    <mergeCell ref="A4:J4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F21:G21"/>
    <mergeCell ref="A22:B22"/>
    <mergeCell ref="F22:G22"/>
    <mergeCell ref="A24:B24"/>
    <mergeCell ref="F24:G24"/>
    <mergeCell ref="F23:G23"/>
    <mergeCell ref="A18:B18"/>
    <mergeCell ref="F18:G18"/>
    <mergeCell ref="A19:B19"/>
    <mergeCell ref="F19:G19"/>
    <mergeCell ref="A20:B20"/>
    <mergeCell ref="F20:G20"/>
    <mergeCell ref="A26:B26"/>
    <mergeCell ref="F26:G26"/>
    <mergeCell ref="A27:B27"/>
    <mergeCell ref="F27:G27"/>
    <mergeCell ref="A28:B28"/>
    <mergeCell ref="F28:G28"/>
    <mergeCell ref="A29:B29"/>
    <mergeCell ref="F29:G29"/>
    <mergeCell ref="F41:G41"/>
    <mergeCell ref="F42:G42"/>
    <mergeCell ref="F43:G43"/>
    <mergeCell ref="A30:B30"/>
    <mergeCell ref="F30:G30"/>
    <mergeCell ref="A31:B31"/>
    <mergeCell ref="F31:G31"/>
    <mergeCell ref="A32:B32"/>
    <mergeCell ref="F45:G45"/>
    <mergeCell ref="F47:G47"/>
    <mergeCell ref="A33:B33"/>
    <mergeCell ref="F33:G33"/>
    <mergeCell ref="A34:B34"/>
    <mergeCell ref="F35:G35"/>
    <mergeCell ref="A36:B36"/>
    <mergeCell ref="F37:G37"/>
    <mergeCell ref="A38:B38"/>
    <mergeCell ref="F39:G39"/>
    <mergeCell ref="F48:G48"/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 L</dc:creator>
  <cp:lastModifiedBy>Paty L</cp:lastModifiedBy>
  <cp:lastPrinted>2020-10-12T21:46:34Z</cp:lastPrinted>
  <dcterms:created xsi:type="dcterms:W3CDTF">2020-10-12T20:58:33Z</dcterms:created>
  <dcterms:modified xsi:type="dcterms:W3CDTF">2020-10-12T21:46:37Z</dcterms:modified>
</cp:coreProperties>
</file>