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20490" windowHeight="8445"/>
  </bookViews>
  <sheets>
    <sheet name="ESF " sheetId="5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'ESF '!$A$1:$J$77</definedName>
    <definedName name="b">#REF!</definedName>
    <definedName name="COMPARATIVO">#REF!</definedName>
    <definedName name="ESFAC">#REF!</definedName>
    <definedName name="LLL">'[2]DCCOA-5A'!$B$1:$N$12</definedName>
    <definedName name="PERIODO">#REF!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C22" i="5" l="1"/>
  <c r="H45" i="5" l="1"/>
  <c r="H39" i="5"/>
  <c r="H58" i="5" s="1"/>
  <c r="H33" i="5"/>
  <c r="H22" i="5"/>
  <c r="H35" i="5" s="1"/>
  <c r="H60" i="5" s="1"/>
  <c r="C36" i="5"/>
  <c r="C38" i="5"/>
  <c r="I45" i="5" l="1"/>
  <c r="I39" i="5"/>
  <c r="I58" i="5" s="1"/>
  <c r="I33" i="5"/>
  <c r="I22" i="5"/>
  <c r="I35" i="5" s="1"/>
  <c r="D36" i="5"/>
  <c r="D22" i="5"/>
  <c r="D38" i="5" s="1"/>
  <c r="I60" i="5" l="1"/>
  <c r="J47" i="5" l="1"/>
</calcChain>
</file>

<file path=xl/sharedStrings.xml><?xml version="1.0" encoding="utf-8"?>
<sst xmlns="http://schemas.openxmlformats.org/spreadsheetml/2006/main" count="75" uniqueCount="72">
  <si>
    <t>Instituto de la Función Registral del Estado de México</t>
  </si>
  <si>
    <t>Estado de Situación Financiera</t>
  </si>
  <si>
    <t>CONCEPTO</t>
  </si>
  <si>
    <t>Mes Actual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</si>
  <si>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</si>
  <si>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</si>
  <si>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</si>
  <si>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</si>
  <si>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</si>
  <si>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</si>
  <si>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</si>
  <si>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</si>
  <si>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</si>
  <si>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</si>
  <si>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</si>
  <si>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</si>
  <si>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</si>
  <si>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</si>
  <si>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</si>
  <si>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</si>
  <si>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</si>
  <si>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</si>
  <si>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</si>
  <si>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</si>
  <si>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</si>
  <si>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</si>
  <si>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</si>
  <si>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</si>
  <si>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</si>
  <si>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</si>
  <si>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</si>
  <si>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</si>
  <si>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</si>
  <si>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</si>
  <si>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</si>
  <si>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</si>
  <si>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</si>
  <si>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</si>
  <si>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</si>
  <si>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</si>
  <si>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</si>
  <si>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</si>
  <si>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</si>
  <si>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</si>
  <si>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</si>
  <si>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</si>
  <si>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</si>
  <si>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</si>
  <si>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</si>
  <si>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</si>
  <si>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</si>
  <si>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</si>
  <si>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</si>
  <si>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</si>
  <si>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</si>
  <si>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</si>
  <si>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</si>
  <si>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</si>
  <si>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</si>
  <si>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</si>
  <si>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</si>
  <si>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</si>
  <si>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</si>
  <si>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 xml:space="preserve">1° de ene </t>
  </si>
  <si>
    <t>_______________________________________________</t>
  </si>
  <si>
    <t>L.A.E. Patricia Herrera Vallejo</t>
  </si>
  <si>
    <t>Directora de Administración y Finanzas</t>
  </si>
  <si>
    <t>M. en D. Tania Lorena Lugo Paz</t>
  </si>
  <si>
    <t xml:space="preserve">FECHA DE EMISION:    </t>
  </si>
  <si>
    <t>(Cifras en Miles de Pesos)</t>
  </si>
  <si>
    <t>Directora General del IFREM</t>
  </si>
  <si>
    <t xml:space="preserve">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</si>
</sst>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##.0,"/>
    <numFmt numFmtId="170" formatCode="###,###.0,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12"/>
      <name val="Gotham Book"/>
    </font>
    <font>
      <b/>
      <sz val="11"/>
      <name val="Gotham Book"/>
    </font>
    <font>
      <sz val="10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  <font>
      <sz val="9"/>
      <color theme="0"/>
      <name val="Gotham Book"/>
    </font>
    <font>
      <i/>
      <sz val="9"/>
      <name val="Gotham Book"/>
    </font>
    <font>
      <sz val="9"/>
      <color rgb="FFFF0000"/>
      <name val="Gotham Book"/>
    </font>
    <font>
      <sz val="10"/>
      <name val="Gotham Book"/>
    </font>
    <font>
      <b/>
      <sz val="10"/>
      <color theme="1"/>
      <name val="Gotham Book"/>
    </font>
    <font>
      <b/>
      <sz val="9"/>
      <color theme="1"/>
      <name val="Calibri"/>
      <family val="2"/>
      <scheme val="minor"/>
    </font>
    <font>
      <sz val="8"/>
      <color theme="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8" fillId="0" borderId="0"/>
    <xf numFmtId="0" fontId="8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16">
    <xf numFmtId="0" fontId="0" fillId="0" borderId="0" xfId="0"/>
    <xf numFmtId="0" fontId="4" fillId="2" borderId="0" xfId="1" applyFont="1" applyFill="1" applyAlignment="1" applyProtection="1">
      <alignment vertical="top"/>
    </xf>
    <xf numFmtId="0" fontId="4" fillId="2" borderId="0" xfId="1" applyFont="1" applyFill="1" applyProtection="1"/>
    <xf numFmtId="0" fontId="4" fillId="2" borderId="0" xfId="1" applyFont="1" applyFill="1" applyAlignment="1" applyProtection="1"/>
    <xf numFmtId="0" fontId="4" fillId="2" borderId="0" xfId="1" applyFont="1" applyFill="1" applyAlignment="1" applyProtection="1">
      <alignment horizontal="right" vertical="top"/>
    </xf>
    <xf numFmtId="0" fontId="5" fillId="2" borderId="0" xfId="1" applyFont="1" applyFill="1" applyProtection="1"/>
    <xf numFmtId="0" fontId="9" fillId="2" borderId="0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top"/>
    </xf>
    <xf numFmtId="165" fontId="10" fillId="0" borderId="8" xfId="4" applyNumberFormat="1" applyFont="1" applyFill="1" applyBorder="1" applyAlignment="1" applyProtection="1">
      <alignment horizontal="center"/>
    </xf>
    <xf numFmtId="0" fontId="9" fillId="2" borderId="1" xfId="2" applyNumberFormat="1" applyFont="1" applyFill="1" applyBorder="1" applyAlignment="1" applyProtection="1">
      <alignment vertical="center"/>
    </xf>
    <xf numFmtId="0" fontId="9" fillId="2" borderId="2" xfId="2" applyNumberFormat="1" applyFont="1" applyFill="1" applyBorder="1" applyAlignment="1" applyProtection="1">
      <alignment vertical="center"/>
    </xf>
    <xf numFmtId="0" fontId="9" fillId="2" borderId="2" xfId="2" applyNumberFormat="1" applyFont="1" applyFill="1" applyBorder="1" applyAlignment="1" applyProtection="1">
      <alignment horizontal="right" vertical="top"/>
    </xf>
    <xf numFmtId="0" fontId="4" fillId="2" borderId="5" xfId="1" applyFont="1" applyFill="1" applyBorder="1" applyProtection="1"/>
    <xf numFmtId="0" fontId="4" fillId="2" borderId="11" xfId="1" applyFont="1" applyFill="1" applyBorder="1" applyProtection="1"/>
    <xf numFmtId="166" fontId="11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vertical="top"/>
    </xf>
    <xf numFmtId="0" fontId="4" fillId="2" borderId="0" xfId="1" applyFont="1" applyFill="1" applyBorder="1" applyAlignment="1" applyProtection="1">
      <alignment horizontal="right" vertical="top"/>
    </xf>
    <xf numFmtId="0" fontId="9" fillId="2" borderId="0" xfId="1" applyFont="1" applyFill="1" applyBorder="1" applyAlignment="1" applyProtection="1">
      <alignment vertical="top"/>
    </xf>
    <xf numFmtId="0" fontId="9" fillId="2" borderId="10" xfId="1" applyFont="1" applyFill="1" applyBorder="1" applyAlignment="1" applyProtection="1">
      <alignment vertical="top" wrapText="1"/>
    </xf>
    <xf numFmtId="167" fontId="11" fillId="2" borderId="0" xfId="1" applyNumberFormat="1" applyFont="1" applyFill="1" applyBorder="1" applyAlignment="1" applyProtection="1">
      <alignment vertical="top"/>
    </xf>
    <xf numFmtId="0" fontId="9" fillId="2" borderId="0" xfId="1" applyFont="1" applyFill="1" applyBorder="1" applyAlignment="1" applyProtection="1">
      <alignment vertical="top" wrapText="1"/>
    </xf>
    <xf numFmtId="167" fontId="9" fillId="2" borderId="0" xfId="1" applyNumberFormat="1" applyFont="1" applyFill="1" applyBorder="1" applyAlignment="1" applyProtection="1">
      <alignment vertical="top"/>
    </xf>
    <xf numFmtId="0" fontId="12" fillId="2" borderId="10" xfId="1" applyFont="1" applyFill="1" applyBorder="1" applyAlignment="1" applyProtection="1">
      <alignment vertical="top" wrapText="1"/>
    </xf>
    <xf numFmtId="0" fontId="12" fillId="2" borderId="0" xfId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vertical="top" wrapText="1"/>
    </xf>
    <xf numFmtId="167" fontId="11" fillId="2" borderId="0" xfId="1" applyNumberFormat="1" applyFont="1" applyFill="1" applyBorder="1" applyAlignment="1" applyProtection="1">
      <alignment vertical="top"/>
      <protection locked="0"/>
    </xf>
    <xf numFmtId="0" fontId="11" fillId="2" borderId="10" xfId="1" applyFont="1" applyFill="1" applyBorder="1" applyAlignment="1" applyProtection="1">
      <alignment vertical="top" wrapText="1"/>
    </xf>
    <xf numFmtId="167" fontId="11" fillId="2" borderId="0" xfId="4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horizontal="right" vertical="top"/>
    </xf>
    <xf numFmtId="167" fontId="9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vertical="top" wrapText="1"/>
    </xf>
    <xf numFmtId="0" fontId="9" fillId="2" borderId="0" xfId="1" applyFont="1" applyFill="1" applyBorder="1" applyAlignment="1" applyProtection="1">
      <alignment horizontal="left" vertical="top"/>
    </xf>
    <xf numFmtId="0" fontId="13" fillId="2" borderId="0" xfId="1" applyFont="1" applyFill="1" applyBorder="1" applyAlignment="1" applyProtection="1">
      <alignment vertical="center" wrapText="1"/>
    </xf>
    <xf numFmtId="167" fontId="13" fillId="2" borderId="0" xfId="1" applyNumberFormat="1" applyFont="1" applyFill="1" applyBorder="1" applyAlignment="1" applyProtection="1">
      <alignment vertical="center" wrapText="1"/>
    </xf>
    <xf numFmtId="167" fontId="14" fillId="2" borderId="0" xfId="4" applyNumberFormat="1" applyFont="1" applyFill="1" applyBorder="1" applyAlignment="1" applyProtection="1">
      <alignment vertical="top"/>
    </xf>
    <xf numFmtId="0" fontId="4" fillId="2" borderId="6" xfId="1" applyFont="1" applyFill="1" applyBorder="1" applyAlignment="1" applyProtection="1">
      <alignment vertical="top"/>
    </xf>
    <xf numFmtId="0" fontId="4" fillId="2" borderId="7" xfId="1" applyFont="1" applyFill="1" applyBorder="1" applyAlignment="1" applyProtection="1">
      <alignment vertical="top"/>
    </xf>
    <xf numFmtId="167" fontId="4" fillId="2" borderId="7" xfId="1" applyNumberFormat="1" applyFont="1" applyFill="1" applyBorder="1" applyAlignment="1" applyProtection="1">
      <alignment vertical="top"/>
    </xf>
    <xf numFmtId="0" fontId="4" fillId="2" borderId="7" xfId="1" applyFont="1" applyFill="1" applyBorder="1" applyAlignment="1" applyProtection="1">
      <alignment horizontal="right" vertical="top"/>
    </xf>
    <xf numFmtId="0" fontId="4" fillId="2" borderId="9" xfId="1" applyFont="1" applyFill="1" applyBorder="1" applyProtection="1"/>
    <xf numFmtId="0" fontId="11" fillId="2" borderId="0" xfId="1" applyFont="1" applyFill="1" applyBorder="1" applyProtection="1"/>
    <xf numFmtId="43" fontId="11" fillId="2" borderId="0" xfId="4" applyFont="1" applyFill="1" applyBorder="1" applyProtection="1"/>
    <xf numFmtId="0" fontId="11" fillId="2" borderId="0" xfId="1" applyFont="1" applyFill="1" applyBorder="1" applyAlignment="1" applyProtection="1">
      <alignment vertical="center"/>
    </xf>
    <xf numFmtId="0" fontId="3" fillId="0" borderId="0" xfId="1"/>
    <xf numFmtId="0" fontId="11" fillId="2" borderId="0" xfId="1" applyFont="1" applyFill="1" applyBorder="1" applyAlignment="1" applyProtection="1">
      <alignment wrapText="1"/>
    </xf>
    <xf numFmtId="0" fontId="9" fillId="2" borderId="0" xfId="1" applyFont="1" applyFill="1" applyBorder="1" applyAlignment="1" applyProtection="1">
      <alignment horizontal="right" vertical="top"/>
    </xf>
    <xf numFmtId="0" fontId="11" fillId="2" borderId="0" xfId="1" applyFont="1" applyFill="1" applyBorder="1" applyAlignment="1" applyProtection="1">
      <alignment horizontal="right"/>
    </xf>
    <xf numFmtId="43" fontId="11" fillId="2" borderId="0" xfId="4" applyFont="1" applyFill="1" applyBorder="1" applyAlignment="1" applyProtection="1">
      <alignment vertical="top"/>
    </xf>
    <xf numFmtId="168" fontId="4" fillId="2" borderId="11" xfId="1" applyNumberFormat="1" applyFont="1" applyFill="1" applyBorder="1" applyProtection="1"/>
    <xf numFmtId="169" fontId="0" fillId="0" borderId="0" xfId="0" applyNumberFormat="1"/>
    <xf numFmtId="168" fontId="0" fillId="0" borderId="0" xfId="0" applyNumberFormat="1"/>
    <xf numFmtId="0" fontId="4" fillId="0" borderId="4" xfId="1" applyFont="1" applyFill="1" applyBorder="1" applyProtection="1"/>
    <xf numFmtId="14" fontId="11" fillId="2" borderId="0" xfId="4" applyNumberFormat="1" applyFont="1" applyFill="1" applyBorder="1" applyProtection="1"/>
    <xf numFmtId="167" fontId="11" fillId="2" borderId="0" xfId="1" applyNumberFormat="1" applyFont="1" applyFill="1" applyBorder="1" applyAlignment="1" applyProtection="1">
      <protection locked="0"/>
    </xf>
    <xf numFmtId="0" fontId="4" fillId="2" borderId="0" xfId="1" applyFont="1" applyFill="1" applyBorder="1" applyAlignment="1" applyProtection="1">
      <alignment horizontal="right"/>
    </xf>
    <xf numFmtId="0" fontId="4" fillId="2" borderId="11" xfId="1" applyFont="1" applyFill="1" applyBorder="1" applyAlignment="1" applyProtection="1"/>
    <xf numFmtId="0" fontId="5" fillId="2" borderId="0" xfId="1" applyFont="1" applyFill="1" applyAlignment="1" applyProtection="1"/>
    <xf numFmtId="0" fontId="0" fillId="0" borderId="0" xfId="0" applyAlignment="1"/>
    <xf numFmtId="0" fontId="11" fillId="2" borderId="0" xfId="4" applyNumberFormat="1" applyFont="1" applyFill="1" applyBorder="1" applyAlignment="1" applyProtection="1">
      <alignment vertical="top"/>
    </xf>
    <xf numFmtId="167" fontId="13" fillId="2" borderId="7" xfId="1" applyNumberFormat="1" applyFont="1" applyFill="1" applyBorder="1" applyAlignment="1" applyProtection="1">
      <alignment vertical="top"/>
    </xf>
    <xf numFmtId="168" fontId="19" fillId="2" borderId="11" xfId="1" applyNumberFormat="1" applyFont="1" applyFill="1" applyBorder="1" applyProtection="1"/>
    <xf numFmtId="165" fontId="10" fillId="2" borderId="8" xfId="4" applyNumberFormat="1" applyFont="1" applyFill="1" applyBorder="1" applyAlignment="1" applyProtection="1">
      <alignment horizontal="center"/>
    </xf>
    <xf numFmtId="0" fontId="0" fillId="2" borderId="0" xfId="0" applyFill="1"/>
    <xf numFmtId="0" fontId="18" fillId="2" borderId="0" xfId="0" applyFont="1" applyFill="1"/>
    <xf numFmtId="0" fontId="9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/>
    </xf>
    <xf numFmtId="0" fontId="11" fillId="2" borderId="0" xfId="1" applyFont="1" applyFill="1" applyBorder="1" applyAlignment="1" applyProtection="1">
      <alignment horizontal="left" wrapText="1"/>
    </xf>
    <xf numFmtId="168" fontId="15" fillId="0" borderId="0" xfId="1" applyNumberFormat="1" applyFont="1" applyFill="1" applyBorder="1" applyAlignment="1" applyProtection="1">
      <alignment horizontal="right"/>
    </xf>
    <xf numFmtId="167" fontId="11" fillId="2" borderId="0" xfId="4" applyNumberFormat="1" applyFont="1" applyFill="1" applyBorder="1" applyAlignment="1" applyProtection="1"/>
    <xf numFmtId="167" fontId="9" fillId="2" borderId="0" xfId="1" applyNumberFormat="1" applyFont="1" applyFill="1" applyBorder="1" applyAlignment="1" applyProtection="1"/>
    <xf numFmtId="0" fontId="9" fillId="2" borderId="0" xfId="1" applyFont="1" applyFill="1" applyBorder="1" applyAlignment="1" applyProtection="1">
      <alignment wrapText="1"/>
    </xf>
    <xf numFmtId="0" fontId="9" fillId="2" borderId="0" xfId="1" applyFont="1" applyFill="1" applyBorder="1" applyAlignment="1" applyProtection="1">
      <alignment horizontal="left" wrapText="1"/>
    </xf>
    <xf numFmtId="167" fontId="9" fillId="2" borderId="0" xfId="4" applyNumberFormat="1" applyFont="1" applyFill="1" applyBorder="1" applyAlignment="1" applyProtection="1"/>
    <xf numFmtId="167" fontId="11" fillId="2" borderId="0" xfId="1" applyNumberFormat="1" applyFont="1" applyFill="1" applyBorder="1" applyAlignment="1" applyProtection="1">
      <alignment vertical="center"/>
      <protection locked="0"/>
    </xf>
    <xf numFmtId="0" fontId="4" fillId="2" borderId="0" xfId="1" applyFont="1" applyFill="1" applyBorder="1" applyAlignment="1" applyProtection="1">
      <alignment vertical="center"/>
    </xf>
    <xf numFmtId="0" fontId="4" fillId="2" borderId="11" xfId="1" applyFont="1" applyFill="1" applyBorder="1" applyAlignment="1" applyProtection="1">
      <alignment vertical="center"/>
    </xf>
    <xf numFmtId="0" fontId="5" fillId="2" borderId="0" xfId="1" applyFont="1" applyFill="1" applyAlignment="1" applyProtection="1">
      <alignment vertical="center"/>
    </xf>
    <xf numFmtId="0" fontId="0" fillId="0" borderId="0" xfId="0" applyAlignment="1">
      <alignment vertical="center"/>
    </xf>
    <xf numFmtId="170" fontId="11" fillId="2" borderId="0" xfId="1" applyNumberFormat="1" applyFont="1" applyFill="1" applyBorder="1" applyAlignment="1" applyProtection="1">
      <alignment vertical="center"/>
      <protection locked="0"/>
    </xf>
    <xf numFmtId="170" fontId="11" fillId="2" borderId="0" xfId="1" applyNumberFormat="1" applyFont="1" applyFill="1" applyBorder="1" applyAlignment="1" applyProtection="1">
      <alignment vertical="top"/>
      <protection locked="0"/>
    </xf>
    <xf numFmtId="170" fontId="11" fillId="2" borderId="0" xfId="4" applyNumberFormat="1" applyFont="1" applyFill="1" applyBorder="1" applyAlignment="1" applyProtection="1">
      <alignment vertical="top"/>
    </xf>
    <xf numFmtId="170" fontId="11" fillId="2" borderId="0" xfId="1" applyNumberFormat="1" applyFont="1" applyFill="1" applyBorder="1" applyAlignment="1" applyProtection="1">
      <protection locked="0"/>
    </xf>
    <xf numFmtId="170" fontId="11" fillId="2" borderId="0" xfId="4" applyNumberFormat="1" applyFont="1" applyFill="1" applyBorder="1" applyAlignment="1" applyProtection="1"/>
    <xf numFmtId="0" fontId="11" fillId="2" borderId="14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17" fillId="2" borderId="12" xfId="1" applyFont="1" applyFill="1" applyBorder="1" applyAlignment="1" applyProtection="1">
      <alignment horizontal="center"/>
      <protection locked="0"/>
    </xf>
    <xf numFmtId="0" fontId="17" fillId="2" borderId="0" xfId="1" applyFont="1" applyFill="1" applyBorder="1" applyAlignment="1" applyProtection="1">
      <alignment horizontal="center"/>
      <protection locked="0"/>
    </xf>
    <xf numFmtId="0" fontId="16" fillId="2" borderId="0" xfId="1" applyFont="1" applyFill="1" applyBorder="1" applyAlignment="1" applyProtection="1">
      <alignment horizontal="center" vertical="top" wrapText="1"/>
      <protection locked="0"/>
    </xf>
    <xf numFmtId="0" fontId="11" fillId="2" borderId="0" xfId="1" applyFont="1" applyFill="1" applyBorder="1" applyAlignment="1" applyProtection="1">
      <alignment horizontal="left" vertical="top"/>
    </xf>
    <xf numFmtId="0" fontId="12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 wrapText="1"/>
    </xf>
    <xf numFmtId="0" fontId="11" fillId="2" borderId="10" xfId="1" applyFont="1" applyFill="1" applyBorder="1" applyAlignment="1" applyProtection="1">
      <alignment horizontal="left" wrapText="1"/>
    </xf>
    <xf numFmtId="0" fontId="11" fillId="2" borderId="0" xfId="1" applyFont="1" applyFill="1" applyBorder="1" applyAlignment="1" applyProtection="1">
      <alignment horizontal="left" wrapText="1"/>
    </xf>
    <xf numFmtId="0" fontId="12" fillId="2" borderId="0" xfId="1" applyFont="1" applyFill="1" applyBorder="1" applyAlignment="1" applyProtection="1">
      <alignment horizontal="left" wrapText="1"/>
    </xf>
    <xf numFmtId="0" fontId="12" fillId="2" borderId="1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left" vertical="top" wrapText="1"/>
    </xf>
    <xf numFmtId="0" fontId="11" fillId="2" borderId="10" xfId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11" fillId="2" borderId="10" xfId="1" applyFont="1" applyFill="1" applyBorder="1" applyAlignment="1" applyProtection="1">
      <alignment vertical="center" wrapText="1"/>
    </xf>
    <xf numFmtId="0" fontId="11" fillId="2" borderId="0" xfId="1" applyFont="1" applyFill="1" applyBorder="1" applyAlignment="1" applyProtection="1">
      <alignment vertical="center" wrapText="1"/>
    </xf>
    <xf numFmtId="0" fontId="9" fillId="2" borderId="10" xfId="1" applyFont="1" applyFill="1" applyBorder="1" applyAlignment="1" applyProtection="1">
      <alignment horizontal="left" vertical="top" wrapText="1"/>
    </xf>
    <xf numFmtId="0" fontId="6" fillId="2" borderId="0" xfId="1" applyFont="1" applyFill="1" applyBorder="1" applyAlignment="1" applyProtection="1">
      <alignment horizontal="center"/>
    </xf>
    <xf numFmtId="0" fontId="7" fillId="2" borderId="0" xfId="5" applyFont="1" applyFill="1" applyBorder="1" applyAlignment="1" applyProtection="1">
      <alignment horizontal="center"/>
    </xf>
    <xf numFmtId="0" fontId="9" fillId="2" borderId="0" xfId="2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center" vertical="center"/>
    </xf>
    <xf numFmtId="0" fontId="10" fillId="0" borderId="2" xfId="3" applyFont="1" applyFill="1" applyBorder="1" applyAlignment="1" applyProtection="1">
      <alignment horizontal="center" vertical="center"/>
    </xf>
    <xf numFmtId="0" fontId="10" fillId="0" borderId="6" xfId="3" applyFont="1" applyFill="1" applyBorder="1" applyAlignment="1" applyProtection="1">
      <alignment horizontal="center" vertical="center"/>
    </xf>
    <xf numFmtId="0" fontId="10" fillId="0" borderId="7" xfId="3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/>
    </xf>
    <xf numFmtId="0" fontId="10" fillId="0" borderId="4" xfId="1" applyFont="1" applyFill="1" applyBorder="1" applyAlignment="1" applyProtection="1">
      <alignment horizontal="center"/>
    </xf>
    <xf numFmtId="0" fontId="10" fillId="0" borderId="1" xfId="3" applyFont="1" applyFill="1" applyBorder="1" applyAlignment="1" applyProtection="1">
      <alignment horizontal="right" vertical="top"/>
    </xf>
    <xf numFmtId="0" fontId="10" fillId="0" borderId="6" xfId="3" applyFont="1" applyFill="1" applyBorder="1" applyAlignment="1" applyProtection="1">
      <alignment horizontal="right" vertical="top"/>
    </xf>
    <xf numFmtId="0" fontId="10" fillId="0" borderId="5" xfId="3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center" vertical="center"/>
    </xf>
    <xf numFmtId="0" fontId="10" fillId="0" borderId="13" xfId="1" applyFont="1" applyFill="1" applyBorder="1" applyAlignment="1" applyProtection="1">
      <alignment horizontal="center"/>
    </xf>
  </cellXfs>
  <cellStyles count="8">
    <cellStyle name="=C:\WINNT\SYSTEM32\COMMAND.COM" xfId="2"/>
    <cellStyle name="Millares 2" xfId="7"/>
    <cellStyle name="Millares 6" xfId="4"/>
    <cellStyle name="Millares 6 2" xfId="6"/>
    <cellStyle name="Normal" xfId="0" builtinId="0"/>
    <cellStyle name="Normal 2" xfId="3"/>
    <cellStyle name="Normal 7" xfId="1"/>
    <cellStyle name="Normal 7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70</xdr:row>
      <xdr:rowOff>19049</xdr:rowOff>
    </xdr:from>
    <xdr:to>
      <xdr:col>6</xdr:col>
      <xdr:colOff>228600</xdr:colOff>
      <xdr:row>77</xdr:row>
      <xdr:rowOff>0</xdr:rowOff>
    </xdr:to>
    <xdr:sp macro="" textlink="">
      <xdr:nvSpPr>
        <xdr:cNvPr id="3" name="3 CuadroTexto"/>
        <xdr:cNvSpPr txBox="1"/>
      </xdr:nvSpPr>
      <xdr:spPr>
        <a:xfrm>
          <a:off x="3905250" y="12801599"/>
          <a:ext cx="2647950" cy="990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Lic.  Antonio</a:t>
          </a:r>
          <a:r>
            <a:rPr lang="es-MX" sz="1000" b="1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Subd</a:t>
          </a:r>
          <a:r>
            <a:rPr lang="es-MX" sz="1000">
              <a:latin typeface="Gotham Book" panose="02000603040000020004" pitchFamily="2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tabSelected="1" view="pageBreakPreview" zoomScaleNormal="100" zoomScaleSheetLayoutView="100" workbookViewId="0">
      <selection activeCell="C14" sqref="C14"/>
    </sheetView>
  </sheetViews>
  <sheetFormatPr baseColWidth="10" defaultRowHeight="12.75" x14ac:dyDescent="0.2"/>
  <cols>
    <col min="2" max="2" width="39.7109375" customWidth="1"/>
    <col min="3" max="3" width="14.7109375" style="62" customWidth="1"/>
    <col min="4" max="4" width="14.140625" customWidth="1"/>
    <col min="5" max="5" width="5.28515625" customWidth="1"/>
    <col min="7" max="7" width="28" customWidth="1"/>
    <col min="8" max="8" width="15.42578125" style="62" bestFit="1" customWidth="1"/>
    <col min="9" max="9" width="15.28515625" customWidth="1"/>
    <col min="10" max="10" width="2.7109375" customWidth="1"/>
    <col min="12" max="12" width="18.140625" bestFit="1" customWidth="1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2" ht="15" x14ac:dyDescent="0.2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5"/>
    </row>
    <row r="3" spans="1:12" ht="15" x14ac:dyDescent="0.2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5"/>
    </row>
    <row r="4" spans="1:12" ht="14.25" x14ac:dyDescent="0.2">
      <c r="A4" s="103" t="s">
        <v>71</v>
      </c>
      <c r="B4" s="103"/>
      <c r="C4" s="103"/>
      <c r="D4" s="103"/>
      <c r="E4" s="103"/>
      <c r="F4" s="103"/>
      <c r="G4" s="103"/>
      <c r="H4" s="103"/>
      <c r="I4" s="103"/>
      <c r="J4" s="103"/>
      <c r="K4" s="5"/>
    </row>
    <row r="5" spans="1:12" x14ac:dyDescent="0.2">
      <c r="A5" s="104" t="s">
        <v>69</v>
      </c>
      <c r="B5" s="104"/>
      <c r="C5" s="104"/>
      <c r="D5" s="104"/>
      <c r="E5" s="104"/>
      <c r="F5" s="104"/>
      <c r="G5" s="104"/>
      <c r="H5" s="104"/>
      <c r="I5" s="104"/>
      <c r="J5" s="104"/>
      <c r="K5" s="5"/>
    </row>
    <row r="6" spans="1:12" ht="13.5" thickBot="1" x14ac:dyDescent="0.25">
      <c r="A6" s="6"/>
      <c r="B6" s="6"/>
      <c r="C6" s="6"/>
      <c r="D6" s="6"/>
      <c r="E6" s="7"/>
      <c r="F6" s="6"/>
      <c r="G6" s="6"/>
      <c r="H6" s="6"/>
      <c r="I6" s="6"/>
      <c r="J6" s="2"/>
      <c r="K6" s="5"/>
    </row>
    <row r="7" spans="1:12" ht="13.5" thickBot="1" x14ac:dyDescent="0.25">
      <c r="A7" s="105" t="s">
        <v>2</v>
      </c>
      <c r="B7" s="106"/>
      <c r="C7" s="109">
        <v>2018</v>
      </c>
      <c r="D7" s="110"/>
      <c r="E7" s="111"/>
      <c r="F7" s="106" t="s">
        <v>2</v>
      </c>
      <c r="G7" s="113"/>
      <c r="H7" s="109">
        <v>2018</v>
      </c>
      <c r="I7" s="115"/>
      <c r="J7" s="51"/>
      <c r="K7" s="5"/>
    </row>
    <row r="8" spans="1:12" ht="13.5" thickBot="1" x14ac:dyDescent="0.25">
      <c r="A8" s="107"/>
      <c r="B8" s="108"/>
      <c r="C8" s="61" t="s">
        <v>3</v>
      </c>
      <c r="D8" s="8" t="s">
        <v>63</v>
      </c>
      <c r="E8" s="112"/>
      <c r="F8" s="108"/>
      <c r="G8" s="114"/>
      <c r="H8" s="61" t="s">
        <v>3</v>
      </c>
      <c r="I8" s="8" t="s">
        <v>63</v>
      </c>
      <c r="J8" s="51"/>
      <c r="K8" s="5"/>
    </row>
    <row r="9" spans="1:12" ht="6.75" customHeight="1" x14ac:dyDescent="0.2">
      <c r="A9" s="9"/>
      <c r="B9" s="10"/>
      <c r="C9" s="10"/>
      <c r="D9" s="10"/>
      <c r="E9" s="11"/>
      <c r="F9" s="10"/>
      <c r="G9" s="10"/>
      <c r="H9" s="10"/>
      <c r="I9" s="10"/>
      <c r="J9" s="12"/>
      <c r="K9" s="5"/>
    </row>
    <row r="10" spans="1:12" x14ac:dyDescent="0.2">
      <c r="A10" s="101" t="s">
        <v>4</v>
      </c>
      <c r="B10" s="96"/>
      <c r="C10" s="14"/>
      <c r="D10" s="14"/>
      <c r="E10" s="16"/>
      <c r="F10" s="96" t="s">
        <v>5</v>
      </c>
      <c r="G10" s="96"/>
      <c r="H10" s="17"/>
      <c r="I10" s="17"/>
      <c r="J10" s="13"/>
      <c r="K10" s="5"/>
    </row>
    <row r="11" spans="1:12" ht="6.75" customHeight="1" x14ac:dyDescent="0.2">
      <c r="A11" s="18"/>
      <c r="B11" s="17"/>
      <c r="C11" s="19"/>
      <c r="D11" s="19"/>
      <c r="E11" s="16"/>
      <c r="F11" s="20"/>
      <c r="G11" s="17"/>
      <c r="H11" s="21"/>
      <c r="I11" s="21"/>
      <c r="J11" s="13"/>
      <c r="K11" s="5"/>
    </row>
    <row r="12" spans="1:12" x14ac:dyDescent="0.2">
      <c r="A12" s="95" t="s">
        <v>6</v>
      </c>
      <c r="B12" s="90"/>
      <c r="C12" s="19"/>
      <c r="D12" s="19"/>
      <c r="E12" s="16"/>
      <c r="F12" s="90" t="s">
        <v>7</v>
      </c>
      <c r="G12" s="90"/>
      <c r="H12" s="19"/>
      <c r="I12" s="19"/>
      <c r="J12" s="13"/>
      <c r="K12" s="5"/>
      <c r="L12" s="49"/>
    </row>
    <row r="13" spans="1:12" ht="5.25" customHeight="1" x14ac:dyDescent="0.2">
      <c r="A13" s="22"/>
      <c r="B13" s="23"/>
      <c r="C13" s="19"/>
      <c r="D13" s="19"/>
      <c r="E13" s="16"/>
      <c r="F13" s="24"/>
      <c r="G13" s="23"/>
      <c r="H13" s="19"/>
      <c r="I13" s="19"/>
      <c r="J13" s="13"/>
      <c r="K13" s="5"/>
    </row>
    <row r="14" spans="1:12" x14ac:dyDescent="0.2">
      <c r="A14" s="97" t="s">
        <v>8</v>
      </c>
      <c r="B14" s="91"/>
      <c r="C14" s="25">
        <v>224735.3</v>
      </c>
      <c r="D14" s="25">
        <v>207705.7</v>
      </c>
      <c r="E14" s="16"/>
      <c r="F14" s="91" t="s">
        <v>9</v>
      </c>
      <c r="G14" s="91"/>
      <c r="H14" s="25">
        <v>13904.8</v>
      </c>
      <c r="I14" s="25">
        <v>49765</v>
      </c>
      <c r="J14" s="13"/>
      <c r="K14" s="5"/>
    </row>
    <row r="15" spans="1:12" x14ac:dyDescent="0.2">
      <c r="A15" s="97" t="s">
        <v>10</v>
      </c>
      <c r="B15" s="91"/>
      <c r="C15" s="25">
        <v>8295.5</v>
      </c>
      <c r="D15" s="25">
        <v>0.2</v>
      </c>
      <c r="E15" s="16"/>
      <c r="F15" s="91" t="s">
        <v>11</v>
      </c>
      <c r="G15" s="91"/>
      <c r="H15" s="80"/>
      <c r="I15" s="25"/>
      <c r="J15" s="13"/>
      <c r="K15" s="5"/>
    </row>
    <row r="16" spans="1:12" s="78" customFormat="1" ht="24" customHeight="1" x14ac:dyDescent="0.2">
      <c r="A16" s="99" t="s">
        <v>12</v>
      </c>
      <c r="B16" s="100"/>
      <c r="C16" s="25">
        <v>7726</v>
      </c>
      <c r="D16" s="74"/>
      <c r="E16" s="75"/>
      <c r="F16" s="100" t="s">
        <v>13</v>
      </c>
      <c r="G16" s="100"/>
      <c r="H16" s="79"/>
      <c r="I16" s="74"/>
      <c r="J16" s="76"/>
      <c r="K16" s="77"/>
    </row>
    <row r="17" spans="1:12" x14ac:dyDescent="0.2">
      <c r="A17" s="97" t="s">
        <v>14</v>
      </c>
      <c r="B17" s="91"/>
      <c r="C17" s="25">
        <v>0</v>
      </c>
      <c r="D17" s="25">
        <v>10051.299999999999</v>
      </c>
      <c r="E17" s="16"/>
      <c r="F17" s="91" t="s">
        <v>15</v>
      </c>
      <c r="G17" s="91"/>
      <c r="H17" s="80"/>
      <c r="I17" s="25"/>
      <c r="J17" s="13"/>
      <c r="K17" s="5"/>
    </row>
    <row r="18" spans="1:12" x14ac:dyDescent="0.2">
      <c r="A18" s="97" t="s">
        <v>16</v>
      </c>
      <c r="B18" s="91"/>
      <c r="C18" s="80"/>
      <c r="D18" s="25"/>
      <c r="E18" s="16"/>
      <c r="F18" s="91" t="s">
        <v>17</v>
      </c>
      <c r="G18" s="91"/>
      <c r="H18" s="80"/>
      <c r="I18" s="25"/>
      <c r="J18" s="13"/>
      <c r="K18" s="5"/>
    </row>
    <row r="19" spans="1:12" ht="23.25" customHeight="1" x14ac:dyDescent="0.2">
      <c r="A19" s="97" t="s">
        <v>18</v>
      </c>
      <c r="B19" s="91"/>
      <c r="C19" s="25"/>
      <c r="D19" s="25"/>
      <c r="E19" s="16"/>
      <c r="F19" s="91" t="s">
        <v>19</v>
      </c>
      <c r="G19" s="91"/>
      <c r="H19" s="80"/>
      <c r="I19" s="25"/>
      <c r="J19" s="13"/>
      <c r="K19" s="5"/>
    </row>
    <row r="20" spans="1:12" x14ac:dyDescent="0.2">
      <c r="A20" s="97" t="s">
        <v>20</v>
      </c>
      <c r="B20" s="91"/>
      <c r="C20" s="25"/>
      <c r="D20" s="25"/>
      <c r="E20" s="16"/>
      <c r="F20" s="91" t="s">
        <v>21</v>
      </c>
      <c r="G20" s="91"/>
      <c r="H20" s="80"/>
      <c r="I20" s="25"/>
      <c r="J20" s="13"/>
      <c r="K20" s="5"/>
    </row>
    <row r="21" spans="1:12" ht="13.5" customHeight="1" x14ac:dyDescent="0.2">
      <c r="A21" s="26"/>
      <c r="B21" s="65"/>
      <c r="C21" s="27"/>
      <c r="D21" s="27"/>
      <c r="E21" s="16"/>
      <c r="F21" s="91" t="s">
        <v>22</v>
      </c>
      <c r="G21" s="91"/>
      <c r="H21" s="81"/>
      <c r="I21" s="27"/>
      <c r="J21" s="13"/>
      <c r="K21" s="5"/>
    </row>
    <row r="22" spans="1:12" x14ac:dyDescent="0.2">
      <c r="A22" s="95" t="s">
        <v>23</v>
      </c>
      <c r="B22" s="90"/>
      <c r="C22" s="21">
        <f>SUM(C14:C21)</f>
        <v>240756.8</v>
      </c>
      <c r="D22" s="21">
        <f>SUM(D14:D21)</f>
        <v>217757.2</v>
      </c>
      <c r="E22" s="28"/>
      <c r="F22" s="90" t="s">
        <v>24</v>
      </c>
      <c r="G22" s="90"/>
      <c r="H22" s="21">
        <f>SUM(H14:H21)</f>
        <v>13904.8</v>
      </c>
      <c r="I22" s="21">
        <f>SUM(I14:I21)</f>
        <v>49765</v>
      </c>
      <c r="J22" s="13"/>
      <c r="K22" s="5"/>
    </row>
    <row r="23" spans="1:12" x14ac:dyDescent="0.2">
      <c r="A23" s="18"/>
      <c r="B23" s="64"/>
      <c r="C23" s="29"/>
      <c r="D23" s="29"/>
      <c r="E23" s="28"/>
      <c r="F23" s="98"/>
      <c r="G23" s="98"/>
      <c r="H23" s="29"/>
      <c r="I23" s="29"/>
      <c r="J23" s="13"/>
      <c r="K23" s="5"/>
      <c r="L23" s="50"/>
    </row>
    <row r="24" spans="1:12" x14ac:dyDescent="0.2">
      <c r="A24" s="95" t="s">
        <v>25</v>
      </c>
      <c r="B24" s="90"/>
      <c r="C24" s="19"/>
      <c r="D24" s="19"/>
      <c r="E24" s="16"/>
      <c r="F24" s="90" t="s">
        <v>26</v>
      </c>
      <c r="G24" s="90"/>
      <c r="H24" s="19"/>
      <c r="I24" s="19"/>
      <c r="J24" s="13"/>
      <c r="K24" s="5"/>
    </row>
    <row r="25" spans="1:12" ht="4.5" customHeight="1" x14ac:dyDescent="0.2">
      <c r="A25" s="26"/>
      <c r="B25" s="30"/>
      <c r="C25" s="81"/>
      <c r="D25" s="27"/>
      <c r="E25" s="16"/>
      <c r="F25" s="30"/>
      <c r="G25" s="65"/>
      <c r="H25" s="27"/>
      <c r="I25" s="27"/>
      <c r="J25" s="13"/>
      <c r="K25" s="5"/>
    </row>
    <row r="26" spans="1:12" x14ac:dyDescent="0.2">
      <c r="A26" s="97" t="s">
        <v>27</v>
      </c>
      <c r="B26" s="91"/>
      <c r="C26" s="25">
        <v>4065572.3</v>
      </c>
      <c r="D26" s="25">
        <v>3707414</v>
      </c>
      <c r="E26" s="16"/>
      <c r="F26" s="91" t="s">
        <v>28</v>
      </c>
      <c r="G26" s="91"/>
      <c r="H26" s="25"/>
      <c r="I26" s="25"/>
      <c r="J26" s="13"/>
      <c r="K26" s="5"/>
    </row>
    <row r="27" spans="1:12" x14ac:dyDescent="0.2">
      <c r="A27" s="97" t="s">
        <v>29</v>
      </c>
      <c r="B27" s="91"/>
      <c r="C27" s="25"/>
      <c r="D27" s="25"/>
      <c r="E27" s="16"/>
      <c r="F27" s="91" t="s">
        <v>30</v>
      </c>
      <c r="G27" s="91"/>
      <c r="H27" s="25">
        <v>5556394.4000000004</v>
      </c>
      <c r="I27" s="25">
        <v>5844434.5999999996</v>
      </c>
      <c r="J27" s="48"/>
      <c r="K27" s="5"/>
    </row>
    <row r="28" spans="1:12" s="57" customFormat="1" ht="25.5" customHeight="1" x14ac:dyDescent="0.2">
      <c r="A28" s="92" t="s">
        <v>31</v>
      </c>
      <c r="B28" s="93"/>
      <c r="C28" s="53">
        <v>60572.4</v>
      </c>
      <c r="D28" s="53">
        <v>55193.7</v>
      </c>
      <c r="E28" s="54"/>
      <c r="F28" s="93" t="s">
        <v>32</v>
      </c>
      <c r="G28" s="93"/>
      <c r="H28" s="82"/>
      <c r="I28" s="53"/>
      <c r="J28" s="55"/>
      <c r="K28" s="56"/>
    </row>
    <row r="29" spans="1:12" s="57" customFormat="1" x14ac:dyDescent="0.2">
      <c r="A29" s="92" t="s">
        <v>33</v>
      </c>
      <c r="B29" s="93"/>
      <c r="C29" s="53">
        <v>204475.4</v>
      </c>
      <c r="D29" s="53">
        <v>202104.2</v>
      </c>
      <c r="E29" s="68"/>
      <c r="F29" s="93" t="s">
        <v>34</v>
      </c>
      <c r="G29" s="93"/>
      <c r="H29" s="82"/>
      <c r="I29" s="53"/>
      <c r="J29" s="55"/>
      <c r="K29" s="56"/>
    </row>
    <row r="30" spans="1:12" x14ac:dyDescent="0.2">
      <c r="A30" s="97" t="s">
        <v>35</v>
      </c>
      <c r="B30" s="91"/>
      <c r="C30" s="25"/>
      <c r="D30" s="25"/>
      <c r="E30" s="16"/>
      <c r="F30" s="91" t="s">
        <v>36</v>
      </c>
      <c r="G30" s="91"/>
      <c r="H30" s="80"/>
      <c r="I30" s="25"/>
      <c r="J30" s="13"/>
      <c r="K30" s="5"/>
    </row>
    <row r="31" spans="1:12" s="57" customFormat="1" ht="24" customHeight="1" x14ac:dyDescent="0.2">
      <c r="A31" s="92" t="s">
        <v>37</v>
      </c>
      <c r="B31" s="93"/>
      <c r="C31" s="53">
        <v>-120964.8</v>
      </c>
      <c r="D31" s="53">
        <v>-110928.5</v>
      </c>
      <c r="E31" s="54"/>
      <c r="F31" s="93" t="s">
        <v>38</v>
      </c>
      <c r="G31" s="93"/>
      <c r="H31" s="82"/>
      <c r="I31" s="53"/>
      <c r="J31" s="55"/>
      <c r="K31" s="56"/>
    </row>
    <row r="32" spans="1:12" s="57" customFormat="1" x14ac:dyDescent="0.2">
      <c r="A32" s="92" t="s">
        <v>39</v>
      </c>
      <c r="B32" s="93"/>
      <c r="C32" s="53">
        <v>79.8</v>
      </c>
      <c r="D32" s="53">
        <v>81.8</v>
      </c>
      <c r="E32" s="54"/>
      <c r="F32" s="44"/>
      <c r="G32" s="67"/>
      <c r="H32" s="83"/>
      <c r="I32" s="69"/>
      <c r="J32" s="55"/>
      <c r="K32" s="56"/>
    </row>
    <row r="33" spans="1:12" s="57" customFormat="1" ht="23.25" customHeight="1" x14ac:dyDescent="0.2">
      <c r="A33" s="92" t="s">
        <v>40</v>
      </c>
      <c r="B33" s="93"/>
      <c r="C33" s="53"/>
      <c r="D33" s="53"/>
      <c r="E33" s="54"/>
      <c r="F33" s="94" t="s">
        <v>41</v>
      </c>
      <c r="G33" s="94"/>
      <c r="H33" s="70">
        <f>SUM(H26:H32)</f>
        <v>5556394.4000000004</v>
      </c>
      <c r="I33" s="70">
        <f>SUM(I26:I32)</f>
        <v>5844434.5999999996</v>
      </c>
      <c r="J33" s="55"/>
      <c r="K33" s="56"/>
    </row>
    <row r="34" spans="1:12" s="57" customFormat="1" x14ac:dyDescent="0.2">
      <c r="A34" s="92" t="s">
        <v>42</v>
      </c>
      <c r="B34" s="93"/>
      <c r="C34" s="53"/>
      <c r="D34" s="53"/>
      <c r="E34" s="54"/>
      <c r="F34" s="71"/>
      <c r="G34" s="72"/>
      <c r="H34" s="73"/>
      <c r="I34" s="73"/>
      <c r="J34" s="55"/>
      <c r="K34" s="56"/>
    </row>
    <row r="35" spans="1:12" x14ac:dyDescent="0.2">
      <c r="A35" s="26"/>
      <c r="B35" s="65"/>
      <c r="C35" s="27"/>
      <c r="D35" s="27"/>
      <c r="E35" s="16"/>
      <c r="F35" s="90" t="s">
        <v>43</v>
      </c>
      <c r="G35" s="90"/>
      <c r="H35" s="21">
        <f>+H22+H33</f>
        <v>5570299.2000000002</v>
      </c>
      <c r="I35" s="21">
        <f>+I22+I33</f>
        <v>5894199.5999999996</v>
      </c>
      <c r="J35" s="13"/>
      <c r="K35" s="5"/>
    </row>
    <row r="36" spans="1:12" x14ac:dyDescent="0.2">
      <c r="A36" s="95" t="s">
        <v>44</v>
      </c>
      <c r="B36" s="90"/>
      <c r="C36" s="21">
        <f>SUM(C26:C35)</f>
        <v>4209735.0999999996</v>
      </c>
      <c r="D36" s="21">
        <f>SUM(D26:D35)</f>
        <v>3853865.2</v>
      </c>
      <c r="E36" s="28"/>
      <c r="F36" s="20"/>
      <c r="G36" s="31"/>
      <c r="H36" s="29"/>
      <c r="I36" s="29"/>
      <c r="J36" s="13"/>
      <c r="K36" s="5"/>
    </row>
    <row r="37" spans="1:12" x14ac:dyDescent="0.2">
      <c r="A37" s="26"/>
      <c r="B37" s="20"/>
      <c r="C37" s="27"/>
      <c r="D37" s="27"/>
      <c r="E37" s="16"/>
      <c r="F37" s="96" t="s">
        <v>45</v>
      </c>
      <c r="G37" s="96"/>
      <c r="H37" s="27"/>
      <c r="I37" s="27"/>
      <c r="J37" s="13"/>
      <c r="K37" s="5"/>
    </row>
    <row r="38" spans="1:12" x14ac:dyDescent="0.2">
      <c r="A38" s="95" t="s">
        <v>46</v>
      </c>
      <c r="B38" s="90"/>
      <c r="C38" s="21">
        <f>+C22+C36</f>
        <v>4450491.8999999994</v>
      </c>
      <c r="D38" s="21">
        <f>+D22+D36</f>
        <v>4071622.4000000004</v>
      </c>
      <c r="E38" s="16"/>
      <c r="F38" s="20"/>
      <c r="G38" s="31"/>
      <c r="H38" s="27"/>
      <c r="I38" s="27"/>
      <c r="J38" s="13"/>
      <c r="K38" s="5"/>
    </row>
    <row r="39" spans="1:12" x14ac:dyDescent="0.2">
      <c r="A39" s="26"/>
      <c r="B39" s="30"/>
      <c r="C39" s="58"/>
      <c r="D39" s="58"/>
      <c r="E39" s="16"/>
      <c r="F39" s="90" t="s">
        <v>47</v>
      </c>
      <c r="G39" s="90"/>
      <c r="H39" s="21">
        <f>SUM(H41:H43)</f>
        <v>2355.8000000000002</v>
      </c>
      <c r="I39" s="21">
        <f>SUM(I41:I43)</f>
        <v>5477.2</v>
      </c>
      <c r="J39" s="13"/>
      <c r="K39" s="5"/>
    </row>
    <row r="40" spans="1:12" x14ac:dyDescent="0.2">
      <c r="A40" s="26"/>
      <c r="B40" s="30"/>
      <c r="C40" s="27"/>
      <c r="D40" s="27"/>
      <c r="E40" s="16"/>
      <c r="F40" s="30"/>
      <c r="G40" s="15"/>
      <c r="H40" s="27"/>
      <c r="I40" s="27"/>
      <c r="J40" s="13"/>
      <c r="K40" s="5"/>
    </row>
    <row r="41" spans="1:12" x14ac:dyDescent="0.2">
      <c r="A41" s="26"/>
      <c r="B41" s="30"/>
      <c r="C41" s="27"/>
      <c r="D41" s="27"/>
      <c r="E41" s="16"/>
      <c r="F41" s="91" t="s">
        <v>48</v>
      </c>
      <c r="G41" s="91"/>
      <c r="H41" s="25">
        <v>2355.8000000000002</v>
      </c>
      <c r="I41" s="25">
        <v>5477.2</v>
      </c>
      <c r="J41" s="13"/>
      <c r="K41" s="5"/>
    </row>
    <row r="42" spans="1:12" x14ac:dyDescent="0.2">
      <c r="A42" s="26"/>
      <c r="B42" s="32"/>
      <c r="C42" s="33"/>
      <c r="D42" s="33"/>
      <c r="E42" s="16"/>
      <c r="F42" s="91" t="s">
        <v>49</v>
      </c>
      <c r="G42" s="91"/>
      <c r="H42" s="25"/>
      <c r="I42" s="25"/>
      <c r="J42" s="13"/>
      <c r="K42" s="5"/>
    </row>
    <row r="43" spans="1:12" x14ac:dyDescent="0.2">
      <c r="A43" s="26"/>
      <c r="B43" s="32"/>
      <c r="C43" s="33"/>
      <c r="D43" s="33"/>
      <c r="E43" s="16"/>
      <c r="F43" s="91" t="s">
        <v>50</v>
      </c>
      <c r="G43" s="91"/>
      <c r="H43" s="25"/>
      <c r="I43" s="25"/>
      <c r="J43" s="13"/>
      <c r="K43" s="5"/>
    </row>
    <row r="44" spans="1:12" x14ac:dyDescent="0.2">
      <c r="A44" s="26"/>
      <c r="B44" s="32"/>
      <c r="C44" s="33"/>
      <c r="D44" s="33"/>
      <c r="E44" s="16"/>
      <c r="F44" s="30"/>
      <c r="G44" s="15"/>
      <c r="H44" s="27"/>
      <c r="I44" s="27"/>
      <c r="J44" s="13"/>
      <c r="K44" s="5"/>
      <c r="L44" s="50"/>
    </row>
    <row r="45" spans="1:12" x14ac:dyDescent="0.2">
      <c r="A45" s="26"/>
      <c r="B45" s="32"/>
      <c r="C45" s="33"/>
      <c r="D45" s="33"/>
      <c r="E45" s="16"/>
      <c r="F45" s="90" t="s">
        <v>51</v>
      </c>
      <c r="G45" s="90"/>
      <c r="H45" s="21">
        <f>SUM(H47:H51)</f>
        <v>-1122163.0999999999</v>
      </c>
      <c r="I45" s="21">
        <f>SUM(I47:I51)</f>
        <v>-1828054.4</v>
      </c>
      <c r="J45" s="13"/>
      <c r="K45" s="5"/>
    </row>
    <row r="46" spans="1:12" ht="9" customHeight="1" x14ac:dyDescent="0.2">
      <c r="A46" s="26"/>
      <c r="B46" s="32"/>
      <c r="C46" s="33"/>
      <c r="D46" s="33"/>
      <c r="E46" s="16"/>
      <c r="F46" s="20"/>
      <c r="G46" s="15"/>
      <c r="H46" s="34"/>
      <c r="I46" s="34"/>
      <c r="J46" s="13"/>
      <c r="K46" s="5"/>
    </row>
    <row r="47" spans="1:12" ht="25.5" customHeight="1" x14ac:dyDescent="0.2">
      <c r="A47" s="26"/>
      <c r="B47" s="32"/>
      <c r="C47" s="33"/>
      <c r="D47" s="33"/>
      <c r="E47" s="16"/>
      <c r="F47" s="91" t="s">
        <v>52</v>
      </c>
      <c r="G47" s="91"/>
      <c r="H47" s="74">
        <v>705891.3</v>
      </c>
      <c r="I47" s="74">
        <v>0</v>
      </c>
      <c r="J47" s="60">
        <f>+H47-I47</f>
        <v>705891.3</v>
      </c>
      <c r="K47" s="5"/>
      <c r="L47" s="50"/>
    </row>
    <row r="48" spans="1:12" ht="18.75" customHeight="1" x14ac:dyDescent="0.2">
      <c r="A48" s="26"/>
      <c r="B48" s="32"/>
      <c r="C48" s="33"/>
      <c r="D48" s="33"/>
      <c r="E48" s="16"/>
      <c r="F48" s="91" t="s">
        <v>53</v>
      </c>
      <c r="G48" s="91"/>
      <c r="H48" s="25">
        <v>-1828054.4</v>
      </c>
      <c r="I48" s="25">
        <v>-1828054.4</v>
      </c>
      <c r="J48" s="13"/>
      <c r="K48" s="5"/>
    </row>
    <row r="49" spans="1:254" ht="17.25" customHeight="1" x14ac:dyDescent="0.2">
      <c r="A49" s="26"/>
      <c r="B49" s="32"/>
      <c r="C49" s="33"/>
      <c r="D49" s="33"/>
      <c r="E49" s="16"/>
      <c r="F49" s="91" t="s">
        <v>54</v>
      </c>
      <c r="G49" s="91"/>
      <c r="H49" s="25"/>
      <c r="I49" s="25"/>
      <c r="J49" s="13"/>
      <c r="K49" s="5"/>
    </row>
    <row r="50" spans="1:254" x14ac:dyDescent="0.2">
      <c r="A50" s="26"/>
      <c r="B50" s="30"/>
      <c r="C50" s="27"/>
      <c r="D50" s="27"/>
      <c r="E50" s="16"/>
      <c r="F50" s="91" t="s">
        <v>55</v>
      </c>
      <c r="G50" s="91"/>
      <c r="H50" s="25"/>
      <c r="I50" s="25"/>
      <c r="J50" s="13"/>
      <c r="K50" s="5"/>
    </row>
    <row r="51" spans="1:254" x14ac:dyDescent="0.2">
      <c r="A51" s="26"/>
      <c r="B51" s="30"/>
      <c r="C51" s="27"/>
      <c r="D51" s="27"/>
      <c r="E51" s="16"/>
      <c r="F51" s="91" t="s">
        <v>56</v>
      </c>
      <c r="G51" s="91"/>
      <c r="H51" s="25"/>
      <c r="I51" s="25"/>
      <c r="J51" s="13"/>
      <c r="K51" s="5"/>
    </row>
    <row r="52" spans="1:254" ht="6" customHeight="1" x14ac:dyDescent="0.2">
      <c r="A52" s="26"/>
      <c r="B52" s="30"/>
      <c r="C52" s="27"/>
      <c r="D52" s="27"/>
      <c r="E52" s="16"/>
      <c r="F52" s="30"/>
      <c r="G52" s="15"/>
      <c r="H52" s="27"/>
      <c r="I52" s="27"/>
      <c r="J52" s="13"/>
      <c r="K52" s="5"/>
    </row>
    <row r="53" spans="1:254" ht="38.25" customHeight="1" x14ac:dyDescent="0.2">
      <c r="A53" s="26"/>
      <c r="B53" s="30"/>
      <c r="C53" s="27"/>
      <c r="D53" s="27"/>
      <c r="E53" s="16"/>
      <c r="F53" s="90" t="s">
        <v>57</v>
      </c>
      <c r="G53" s="90"/>
      <c r="H53" s="21">
        <v>0</v>
      </c>
      <c r="I53" s="21">
        <v>0</v>
      </c>
      <c r="J53" s="13"/>
      <c r="K53" s="5"/>
    </row>
    <row r="54" spans="1:254" ht="3" customHeight="1" x14ac:dyDescent="0.2">
      <c r="A54" s="26"/>
      <c r="B54" s="30"/>
      <c r="C54" s="27"/>
      <c r="D54" s="27"/>
      <c r="E54" s="16"/>
      <c r="F54" s="30"/>
      <c r="G54" s="15"/>
      <c r="H54" s="27"/>
      <c r="I54" s="27"/>
      <c r="J54" s="13"/>
      <c r="K54" s="5"/>
    </row>
    <row r="55" spans="1:254" x14ac:dyDescent="0.2">
      <c r="A55" s="26"/>
      <c r="B55" s="30"/>
      <c r="C55" s="27"/>
      <c r="D55" s="27"/>
      <c r="E55" s="16"/>
      <c r="F55" s="91" t="s">
        <v>58</v>
      </c>
      <c r="G55" s="91"/>
      <c r="H55" s="25"/>
      <c r="I55" s="25"/>
      <c r="J55" s="13"/>
      <c r="K55" s="5"/>
    </row>
    <row r="56" spans="1:254" ht="23.25" customHeight="1" x14ac:dyDescent="0.2">
      <c r="A56" s="26"/>
      <c r="B56" s="30"/>
      <c r="C56" s="27"/>
      <c r="D56" s="27"/>
      <c r="E56" s="16"/>
      <c r="F56" s="91" t="s">
        <v>59</v>
      </c>
      <c r="G56" s="91"/>
      <c r="H56" s="25"/>
      <c r="I56" s="25"/>
      <c r="J56" s="13"/>
      <c r="K56" s="5"/>
    </row>
    <row r="57" spans="1:254" ht="7.5" customHeight="1" x14ac:dyDescent="0.2">
      <c r="A57" s="26"/>
      <c r="B57" s="30"/>
      <c r="C57" s="27"/>
      <c r="D57" s="27"/>
      <c r="E57" s="16"/>
      <c r="F57" s="30"/>
      <c r="G57" s="66"/>
      <c r="H57" s="27"/>
      <c r="I57" s="27"/>
      <c r="J57" s="13"/>
      <c r="K57" s="5"/>
    </row>
    <row r="58" spans="1:254" ht="13.5" customHeight="1" x14ac:dyDescent="0.2">
      <c r="A58" s="26"/>
      <c r="B58" s="30"/>
      <c r="C58" s="27"/>
      <c r="D58" s="27"/>
      <c r="E58" s="16"/>
      <c r="F58" s="90" t="s">
        <v>60</v>
      </c>
      <c r="G58" s="90"/>
      <c r="H58" s="21">
        <f>+H39+H45+H53</f>
        <v>-1119807.2999999998</v>
      </c>
      <c r="I58" s="21">
        <f>+I39+I45+I53</f>
        <v>-1822577.2</v>
      </c>
      <c r="J58" s="13"/>
      <c r="K58" s="5"/>
    </row>
    <row r="59" spans="1:254" ht="5.25" customHeight="1" x14ac:dyDescent="0.2">
      <c r="A59" s="26"/>
      <c r="B59" s="30"/>
      <c r="C59" s="27"/>
      <c r="D59" s="27"/>
      <c r="E59" s="16"/>
      <c r="F59" s="30"/>
      <c r="G59" s="15"/>
      <c r="H59" s="27"/>
      <c r="I59" s="27"/>
      <c r="J59" s="13"/>
      <c r="K59" s="5"/>
    </row>
    <row r="60" spans="1:254" ht="22.5" customHeight="1" x14ac:dyDescent="0.2">
      <c r="A60" s="26"/>
      <c r="B60" s="30"/>
      <c r="C60" s="27"/>
      <c r="D60" s="27"/>
      <c r="E60" s="16"/>
      <c r="F60" s="90" t="s">
        <v>61</v>
      </c>
      <c r="G60" s="90"/>
      <c r="H60" s="21">
        <f>+H35+H58</f>
        <v>4450491.9000000004</v>
      </c>
      <c r="I60" s="21">
        <f>+I35+I58</f>
        <v>4071622.3999999994</v>
      </c>
      <c r="J60" s="13"/>
      <c r="K60" s="5"/>
    </row>
    <row r="61" spans="1:254" ht="13.5" thickBot="1" x14ac:dyDescent="0.25">
      <c r="A61" s="35"/>
      <c r="B61" s="36"/>
      <c r="C61" s="37"/>
      <c r="D61" s="37"/>
      <c r="E61" s="38"/>
      <c r="F61" s="36"/>
      <c r="G61" s="36"/>
      <c r="H61" s="37"/>
      <c r="I61" s="59"/>
      <c r="J61" s="39"/>
      <c r="K61" s="5"/>
    </row>
    <row r="62" spans="1:254" ht="15" x14ac:dyDescent="0.25">
      <c r="A62" s="15"/>
      <c r="B62" s="40"/>
      <c r="C62" s="41"/>
      <c r="D62" s="41"/>
      <c r="E62" s="16"/>
      <c r="F62" s="42"/>
      <c r="G62" s="40"/>
      <c r="H62" s="41"/>
      <c r="I62" s="41"/>
      <c r="J62" s="2"/>
      <c r="K62" s="5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</row>
    <row r="63" spans="1:254" ht="15" x14ac:dyDescent="0.25">
      <c r="A63" s="89" t="s">
        <v>62</v>
      </c>
      <c r="B63" s="89"/>
      <c r="C63" s="89"/>
      <c r="D63" s="89"/>
      <c r="E63" s="89"/>
      <c r="F63" s="89"/>
      <c r="G63" s="89"/>
      <c r="H63" s="89"/>
      <c r="I63" s="89"/>
      <c r="J63" s="2"/>
      <c r="K63" s="5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</row>
    <row r="64" spans="1:254" ht="15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2"/>
      <c r="K64" s="5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</row>
    <row r="65" spans="1:254" ht="15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2"/>
      <c r="K65" s="5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</row>
    <row r="66" spans="1:254" ht="15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2"/>
      <c r="K66" s="5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</row>
    <row r="67" spans="1:254" ht="15" x14ac:dyDescent="0.25">
      <c r="A67" s="15"/>
      <c r="B67" s="40"/>
      <c r="C67" s="41"/>
      <c r="D67" s="41"/>
      <c r="E67" s="2"/>
      <c r="F67" s="42"/>
      <c r="G67" s="44"/>
      <c r="H67" s="41"/>
      <c r="I67" s="41"/>
      <c r="J67" s="2"/>
      <c r="K67" s="5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</row>
    <row r="68" spans="1:254" ht="15" x14ac:dyDescent="0.25">
      <c r="A68" s="15"/>
      <c r="B68" s="84"/>
      <c r="C68" s="84"/>
      <c r="D68" s="41"/>
      <c r="E68" s="2"/>
      <c r="F68" s="85" t="s">
        <v>64</v>
      </c>
      <c r="G68" s="85"/>
      <c r="H68" s="85"/>
      <c r="I68" s="85"/>
      <c r="J68" s="2"/>
      <c r="K68" s="5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</row>
    <row r="69" spans="1:254" ht="15" x14ac:dyDescent="0.25">
      <c r="A69" s="45"/>
      <c r="B69" s="86" t="s">
        <v>67</v>
      </c>
      <c r="C69" s="86"/>
      <c r="D69" s="41"/>
      <c r="E69" s="41"/>
      <c r="F69" s="87" t="s">
        <v>65</v>
      </c>
      <c r="G69" s="87"/>
      <c r="H69" s="87"/>
      <c r="I69" s="87"/>
      <c r="J69" s="2"/>
      <c r="K69" s="5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</row>
    <row r="70" spans="1:254" ht="35.25" customHeight="1" x14ac:dyDescent="0.25">
      <c r="A70" s="46"/>
      <c r="B70" s="88" t="s">
        <v>70</v>
      </c>
      <c r="C70" s="88"/>
      <c r="D70" s="47"/>
      <c r="E70" s="47"/>
      <c r="F70" s="88" t="s">
        <v>66</v>
      </c>
      <c r="G70" s="88"/>
      <c r="H70" s="88"/>
      <c r="I70" s="88"/>
      <c r="J70" s="2"/>
      <c r="K70" s="5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</row>
    <row r="71" spans="1:254" ht="3" customHeight="1" x14ac:dyDescent="0.2"/>
    <row r="72" spans="1:254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</row>
    <row r="73" spans="1:254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</row>
    <row r="74" spans="1:254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</row>
    <row r="75" spans="1:254" x14ac:dyDescent="0.2">
      <c r="A75" s="41"/>
      <c r="B75" s="41"/>
      <c r="C75" s="41"/>
      <c r="D75" s="41"/>
      <c r="E75" s="41"/>
      <c r="F75" s="41"/>
      <c r="G75" s="41"/>
      <c r="H75" s="63" t="s">
        <v>68</v>
      </c>
      <c r="I75" s="52">
        <v>43383</v>
      </c>
      <c r="J75" s="41"/>
    </row>
    <row r="76" spans="1:254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</row>
  </sheetData>
  <mergeCells count="75">
    <mergeCell ref="A2:J2"/>
    <mergeCell ref="A3:J3"/>
    <mergeCell ref="A4:J4"/>
    <mergeCell ref="A5:J5"/>
    <mergeCell ref="A7:B8"/>
    <mergeCell ref="C7:D7"/>
    <mergeCell ref="E7:E8"/>
    <mergeCell ref="F7:G8"/>
    <mergeCell ref="H7:I7"/>
    <mergeCell ref="A10:B10"/>
    <mergeCell ref="F10:G10"/>
    <mergeCell ref="A12:B12"/>
    <mergeCell ref="F12:G12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F23:G23"/>
    <mergeCell ref="A24:B24"/>
    <mergeCell ref="F24:G24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F43:G43"/>
    <mergeCell ref="A32:B32"/>
    <mergeCell ref="A33:B33"/>
    <mergeCell ref="F33:G33"/>
    <mergeCell ref="A34:B34"/>
    <mergeCell ref="F35:G35"/>
    <mergeCell ref="A36:B36"/>
    <mergeCell ref="F37:G37"/>
    <mergeCell ref="A38:B38"/>
    <mergeCell ref="F39:G39"/>
    <mergeCell ref="F41:G41"/>
    <mergeCell ref="F42:G42"/>
    <mergeCell ref="A63:I63"/>
    <mergeCell ref="F45:G45"/>
    <mergeCell ref="F47:G47"/>
    <mergeCell ref="F48:G48"/>
    <mergeCell ref="F49:G49"/>
    <mergeCell ref="F50:G50"/>
    <mergeCell ref="F51:G51"/>
    <mergeCell ref="F53:G53"/>
    <mergeCell ref="F55:G55"/>
    <mergeCell ref="F56:G56"/>
    <mergeCell ref="F58:G58"/>
    <mergeCell ref="F60:G60"/>
    <mergeCell ref="B68:C68"/>
    <mergeCell ref="F68:I68"/>
    <mergeCell ref="B69:C69"/>
    <mergeCell ref="F69:I69"/>
    <mergeCell ref="B70:C70"/>
    <mergeCell ref="F70:I70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</vt:lpstr>
      <vt:lpstr>'ESF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2018-10-11T20:28:47Z</cp:lastPrinted>
  <dcterms:created xsi:type="dcterms:W3CDTF">2015-01-29T21:03:06Z</dcterms:created>
  <dcterms:modified xsi:type="dcterms:W3CDTF">2018-10-18T16:05:16Z</dcterms:modified>
</cp:coreProperties>
</file>