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Normatividad\CAPITULO V LGCG publicación de información\2do TRIMESTRE 2018\"/>
    </mc:Choice>
  </mc:AlternateContent>
  <bookViews>
    <workbookView xWindow="0" yWindow="0" windowWidth="28800" windowHeight="13125"/>
  </bookViews>
  <sheets>
    <sheet name="ESF" sheetId="1" r:id="rId1"/>
  </sheets>
  <externalReferences>
    <externalReference r:id="rId2"/>
    <externalReference r:id="rId3"/>
    <externalReference r:id="rId4"/>
  </externalReferences>
  <definedNames>
    <definedName name="\a">#REF!</definedName>
    <definedName name="A_impresión_IM">'[1]Crese-05'!$B$1:$N$14</definedName>
    <definedName name="_xlnm.Print_Area" localSheetId="0">ESF!$A$1:$J$77</definedName>
    <definedName name="b">#REF!</definedName>
    <definedName name="COMPARATIVO">#REF!</definedName>
    <definedName name="LLL">'[2]DCCOA-5A'!$B$1:$N$12</definedName>
    <definedName name="PERIODO">#REF!</definedName>
    <definedName name="res">'[3]EDO POS FINAN'!$B$2:$S$45</definedName>
  </definedNames>
  <calcPr calcId="152511"/>
</workbook>
</file>

<file path=xl/calcChain.xml><?xml version="1.0" encoding="utf-8"?>
<calcChain xmlns="http://schemas.openxmlformats.org/spreadsheetml/2006/main">
  <c r="I45" i="1" l="1"/>
  <c r="I39" i="1"/>
  <c r="I58" i="1" s="1"/>
  <c r="I33" i="1"/>
  <c r="I22" i="1"/>
  <c r="I35" i="1" s="1"/>
  <c r="I60" i="1" s="1"/>
  <c r="D36" i="1"/>
  <c r="D22" i="1"/>
  <c r="D38" i="1" s="1"/>
  <c r="H45" i="1" l="1"/>
  <c r="H58" i="1" s="1"/>
  <c r="H39" i="1"/>
  <c r="H33" i="1"/>
  <c r="H22" i="1"/>
  <c r="C36" i="1"/>
  <c r="C22" i="1"/>
  <c r="H35" i="1" l="1"/>
  <c r="H60" i="1" s="1"/>
  <c r="C38" i="1"/>
  <c r="H61" i="1" l="1"/>
  <c r="I61" i="1"/>
  <c r="I62" i="1" l="1"/>
  <c r="J47" i="1" l="1"/>
</calcChain>
</file>

<file path=xl/sharedStrings.xml><?xml version="1.0" encoding="utf-8"?>
<sst xmlns="http://schemas.openxmlformats.org/spreadsheetml/2006/main" count="75" uniqueCount="72">
  <si>
    <t>Instituto de la Función Registral del Estado de México</t>
  </si>
  <si>
    <t>Estado de Situación Financiera</t>
  </si>
  <si>
    <t>CONCEPTO</t>
  </si>
  <si>
    <t>Mes Actual</t>
  </si>
  <si>
    <t>Mes Anterior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</si>
  <si>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</si>
  <si>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</si>
  <si>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</si>
  <si>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</si>
  <si>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</si>
  <si>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</si>
  <si>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</si>
  <si>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</si>
  <si>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</si>
  <si>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</si>
  <si>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</si>
  <si>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</si>
  <si>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</si>
  <si>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</si>
  <si>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</si>
  <si>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</si>
  <si>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</si>
  <si>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</si>
  <si>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</si>
  <si>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</si>
  <si>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</si>
  <si>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</si>
  <si>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</si>
  <si>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</si>
  <si>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</si>
  <si>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</si>
  <si>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</si>
  <si>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</si>
  <si>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</si>
  <si>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</si>
  <si>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</si>
  <si>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</si>
  <si>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</si>
  <si>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</si>
  <si>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</si>
  <si>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</si>
  <si>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</si>
  <si>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</si>
  <si>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</si>
  <si>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</si>
  <si>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</si>
  <si>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</si>
  <si>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</si>
  <si>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</si>
  <si>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</si>
  <si>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</si>
  <si>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</si>
  <si>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</si>
  <si>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</si>
  <si>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</si>
  <si>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</si>
  <si>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</si>
  <si>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</si>
  <si>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</si>
  <si>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</si>
  <si>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</si>
  <si>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</si>
  <si>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Pasivo y Hacienda Pública / Patrimonio</t>
  </si>
  <si>
    <t>Bajo protesta de decir verdad declaramos que los Estados Financieros y sus Notas son razonablemente correctos y responsabilidad del emisor</t>
  </si>
  <si>
    <t>Director General del IFREM</t>
  </si>
  <si>
    <t>_______________________________________________</t>
  </si>
  <si>
    <t>L.A.E. Patricia Herrera Vallejo</t>
  </si>
  <si>
    <t>Directora de Administración y Finanzas</t>
  </si>
  <si>
    <t>M. en D. Tania Lorena Lugo Paz</t>
  </si>
  <si>
    <t xml:space="preserve">FECHA DE EMISION:    </t>
  </si>
  <si>
    <t>(Cifras en Miles de Pesos)</t>
  </si>
  <si>
    <t>Del 01 al 30 de Junio 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</si>
</sst>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_-;\-* #,##0.00_-;_-* &quot;-&quot;??_-;_-@_-"/>
    <numFmt numFmtId="164" formatCode="General_)"/>
    <numFmt numFmtId="165" formatCode="0_ ;\-0\ "/>
    <numFmt numFmtId="166" formatCode="#,##0_ ;\-#,##0\ "/>
    <numFmt numFmtId="167" formatCode="#,###.0;\-#,###.0"/>
    <numFmt numFmtId="168" formatCode="#,##0.0_ ;\-#,##0.0\ "/>
    <numFmt numFmtId="169" formatCode="###.0,"/>
    <numFmt numFmtId="170" formatCode="#,##0.0000000000000_ ;\-#,##0.0000000000000\ "/>
    <numFmt numFmtId="171" formatCode="###,###.0,"/>
  </numFmts>
  <fonts count="2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Gotham Book"/>
    </font>
    <font>
      <sz val="9"/>
      <color theme="1"/>
      <name val="Arial"/>
      <family val="2"/>
    </font>
    <font>
      <b/>
      <sz val="12"/>
      <name val="Gotham Book"/>
    </font>
    <font>
      <b/>
      <sz val="11"/>
      <name val="Gotham Book"/>
    </font>
    <font>
      <sz val="10"/>
      <name val="Arial"/>
      <family val="2"/>
    </font>
    <font>
      <b/>
      <sz val="9"/>
      <name val="Gotham Book"/>
    </font>
    <font>
      <b/>
      <sz val="9"/>
      <color theme="1"/>
      <name val="Gotham Book"/>
    </font>
    <font>
      <sz val="9"/>
      <name val="Gotham Book"/>
    </font>
    <font>
      <b/>
      <i/>
      <sz val="9"/>
      <name val="Gotham Book"/>
    </font>
    <font>
      <sz val="9"/>
      <color theme="0"/>
      <name val="Gotham Book"/>
    </font>
    <font>
      <i/>
      <sz val="9"/>
      <name val="Gotham Book"/>
    </font>
    <font>
      <sz val="9"/>
      <color rgb="FFFF0000"/>
      <name val="Gotham Book"/>
    </font>
    <font>
      <sz val="10"/>
      <name val="Gotham Book"/>
    </font>
    <font>
      <b/>
      <sz val="10"/>
      <color theme="1"/>
      <name val="Gotham Book"/>
    </font>
    <font>
      <b/>
      <sz val="9"/>
      <color theme="1"/>
      <name val="Calibri"/>
      <family val="2"/>
      <scheme val="minor"/>
    </font>
    <font>
      <sz val="8"/>
      <color theme="0"/>
      <name val="Gotham Book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3">
    <xf numFmtId="0" fontId="0" fillId="0" borderId="0"/>
    <xf numFmtId="0" fontId="4" fillId="0" borderId="0"/>
    <xf numFmtId="164" fontId="9" fillId="0" borderId="0"/>
    <xf numFmtId="0" fontId="9" fillId="0" borderId="0"/>
    <xf numFmtId="43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</cellStyleXfs>
  <cellXfs count="113">
    <xf numFmtId="0" fontId="0" fillId="0" borderId="0" xfId="0"/>
    <xf numFmtId="0" fontId="5" fillId="2" borderId="0" xfId="1" applyFont="1" applyFill="1" applyAlignment="1" applyProtection="1">
      <alignment vertical="top"/>
    </xf>
    <xf numFmtId="0" fontId="5" fillId="2" borderId="0" xfId="1" applyFont="1" applyFill="1" applyProtection="1"/>
    <xf numFmtId="0" fontId="5" fillId="2" borderId="0" xfId="1" applyFont="1" applyFill="1" applyAlignment="1" applyProtection="1"/>
    <xf numFmtId="0" fontId="5" fillId="2" borderId="0" xfId="1" applyFont="1" applyFill="1" applyAlignment="1" applyProtection="1">
      <alignment horizontal="right" vertical="top"/>
    </xf>
    <xf numFmtId="0" fontId="6" fillId="2" borderId="0" xfId="1" applyFont="1" applyFill="1" applyProtection="1"/>
    <xf numFmtId="0" fontId="10" fillId="2" borderId="0" xfId="2" applyNumberFormat="1" applyFont="1" applyFill="1" applyBorder="1" applyAlignment="1" applyProtection="1">
      <alignment vertical="center"/>
    </xf>
    <xf numFmtId="0" fontId="10" fillId="2" borderId="0" xfId="2" applyNumberFormat="1" applyFont="1" applyFill="1" applyBorder="1" applyAlignment="1" applyProtection="1">
      <alignment horizontal="right" vertical="top"/>
    </xf>
    <xf numFmtId="0" fontId="10" fillId="2" borderId="1" xfId="2" applyNumberFormat="1" applyFont="1" applyFill="1" applyBorder="1" applyAlignment="1" applyProtection="1">
      <alignment vertical="center"/>
    </xf>
    <xf numFmtId="0" fontId="10" fillId="2" borderId="2" xfId="2" applyNumberFormat="1" applyFont="1" applyFill="1" applyBorder="1" applyAlignment="1" applyProtection="1">
      <alignment vertical="center"/>
    </xf>
    <xf numFmtId="0" fontId="10" fillId="2" borderId="2" xfId="2" applyNumberFormat="1" applyFont="1" applyFill="1" applyBorder="1" applyAlignment="1" applyProtection="1">
      <alignment horizontal="right" vertical="top"/>
    </xf>
    <xf numFmtId="0" fontId="5" fillId="2" borderId="5" xfId="1" applyFont="1" applyFill="1" applyBorder="1" applyProtection="1"/>
    <xf numFmtId="0" fontId="5" fillId="2" borderId="11" xfId="1" applyFont="1" applyFill="1" applyBorder="1" applyProtection="1"/>
    <xf numFmtId="166" fontId="12" fillId="2" borderId="0" xfId="4" applyNumberFormat="1" applyFont="1" applyFill="1" applyBorder="1" applyAlignment="1" applyProtection="1">
      <alignment vertical="top"/>
    </xf>
    <xf numFmtId="0" fontId="12" fillId="2" borderId="0" xfId="1" applyFont="1" applyFill="1" applyBorder="1" applyAlignment="1" applyProtection="1">
      <alignment vertical="top"/>
    </xf>
    <xf numFmtId="0" fontId="5" fillId="2" borderId="0" xfId="1" applyFont="1" applyFill="1" applyBorder="1" applyAlignment="1" applyProtection="1">
      <alignment horizontal="right" vertical="top"/>
    </xf>
    <xf numFmtId="0" fontId="10" fillId="2" borderId="0" xfId="1" applyFont="1" applyFill="1" applyBorder="1" applyAlignment="1" applyProtection="1">
      <alignment vertical="top"/>
    </xf>
    <xf numFmtId="0" fontId="10" fillId="2" borderId="10" xfId="1" applyFont="1" applyFill="1" applyBorder="1" applyAlignment="1" applyProtection="1">
      <alignment vertical="top" wrapText="1"/>
    </xf>
    <xf numFmtId="167" fontId="12" fillId="2" borderId="0" xfId="1" applyNumberFormat="1" applyFont="1" applyFill="1" applyBorder="1" applyAlignment="1" applyProtection="1">
      <alignment vertical="top"/>
    </xf>
    <xf numFmtId="0" fontId="10" fillId="2" borderId="0" xfId="1" applyFont="1" applyFill="1" applyBorder="1" applyAlignment="1" applyProtection="1">
      <alignment vertical="top" wrapText="1"/>
    </xf>
    <xf numFmtId="167" fontId="10" fillId="2" borderId="0" xfId="1" applyNumberFormat="1" applyFont="1" applyFill="1" applyBorder="1" applyAlignment="1" applyProtection="1">
      <alignment vertical="top"/>
    </xf>
    <xf numFmtId="0" fontId="13" fillId="2" borderId="10" xfId="1" applyFont="1" applyFill="1" applyBorder="1" applyAlignment="1" applyProtection="1">
      <alignment vertical="top" wrapText="1"/>
    </xf>
    <xf numFmtId="0" fontId="13" fillId="2" borderId="0" xfId="1" applyFont="1" applyFill="1" applyBorder="1" applyAlignment="1" applyProtection="1">
      <alignment vertical="top"/>
    </xf>
    <xf numFmtId="0" fontId="13" fillId="2" borderId="0" xfId="1" applyFont="1" applyFill="1" applyBorder="1" applyAlignment="1" applyProtection="1">
      <alignment vertical="top" wrapText="1"/>
    </xf>
    <xf numFmtId="167" fontId="12" fillId="2" borderId="0" xfId="1" applyNumberFormat="1" applyFont="1" applyFill="1" applyBorder="1" applyAlignment="1" applyProtection="1">
      <alignment vertical="top"/>
      <protection locked="0"/>
    </xf>
    <xf numFmtId="0" fontId="12" fillId="2" borderId="10" xfId="1" applyFont="1" applyFill="1" applyBorder="1" applyAlignment="1" applyProtection="1">
      <alignment vertical="top" wrapText="1"/>
    </xf>
    <xf numFmtId="0" fontId="12" fillId="2" borderId="0" xfId="1" applyFont="1" applyFill="1" applyBorder="1" applyAlignment="1" applyProtection="1">
      <alignment horizontal="left" vertical="top" wrapText="1"/>
    </xf>
    <xf numFmtId="167" fontId="12" fillId="2" borderId="0" xfId="4" applyNumberFormat="1" applyFont="1" applyFill="1" applyBorder="1" applyAlignment="1" applyProtection="1">
      <alignment vertical="top"/>
    </xf>
    <xf numFmtId="0" fontId="11" fillId="2" borderId="0" xfId="1" applyFont="1" applyFill="1" applyBorder="1" applyAlignment="1" applyProtection="1">
      <alignment horizontal="right" vertical="top"/>
    </xf>
    <xf numFmtId="167" fontId="10" fillId="2" borderId="0" xfId="4" applyNumberFormat="1" applyFont="1" applyFill="1" applyBorder="1" applyAlignment="1" applyProtection="1">
      <alignment vertical="top"/>
    </xf>
    <xf numFmtId="0" fontId="10" fillId="2" borderId="0" xfId="1" applyFont="1" applyFill="1" applyBorder="1" applyAlignment="1" applyProtection="1">
      <alignment horizontal="left" vertical="top" wrapText="1"/>
    </xf>
    <xf numFmtId="0" fontId="12" fillId="2" borderId="0" xfId="1" applyFont="1" applyFill="1" applyBorder="1" applyAlignment="1" applyProtection="1">
      <alignment vertical="top" wrapText="1"/>
    </xf>
    <xf numFmtId="0" fontId="10" fillId="2" borderId="0" xfId="1" applyFont="1" applyFill="1" applyBorder="1" applyAlignment="1" applyProtection="1">
      <alignment horizontal="left" vertical="top"/>
    </xf>
    <xf numFmtId="0" fontId="14" fillId="2" borderId="0" xfId="1" applyFont="1" applyFill="1" applyBorder="1" applyAlignment="1" applyProtection="1">
      <alignment vertical="center" wrapText="1"/>
    </xf>
    <xf numFmtId="167" fontId="14" fillId="2" borderId="0" xfId="1" applyNumberFormat="1" applyFont="1" applyFill="1" applyBorder="1" applyAlignment="1" applyProtection="1">
      <alignment vertical="center" wrapText="1"/>
    </xf>
    <xf numFmtId="167" fontId="15" fillId="2" borderId="0" xfId="4" applyNumberFormat="1" applyFont="1" applyFill="1" applyBorder="1" applyAlignment="1" applyProtection="1">
      <alignment vertical="top"/>
    </xf>
    <xf numFmtId="0" fontId="12" fillId="2" borderId="0" xfId="1" applyFont="1" applyFill="1" applyBorder="1" applyAlignment="1" applyProtection="1">
      <alignment horizontal="left" vertical="top"/>
    </xf>
    <xf numFmtId="0" fontId="5" fillId="2" borderId="6" xfId="1" applyFont="1" applyFill="1" applyBorder="1" applyAlignment="1" applyProtection="1">
      <alignment vertical="top"/>
    </xf>
    <xf numFmtId="0" fontId="5" fillId="2" borderId="7" xfId="1" applyFont="1" applyFill="1" applyBorder="1" applyAlignment="1" applyProtection="1">
      <alignment vertical="top"/>
    </xf>
    <xf numFmtId="167" fontId="5" fillId="2" borderId="7" xfId="1" applyNumberFormat="1" applyFont="1" applyFill="1" applyBorder="1" applyAlignment="1" applyProtection="1">
      <alignment vertical="top"/>
    </xf>
    <xf numFmtId="0" fontId="5" fillId="2" borderId="7" xfId="1" applyFont="1" applyFill="1" applyBorder="1" applyAlignment="1" applyProtection="1">
      <alignment horizontal="right" vertical="top"/>
    </xf>
    <xf numFmtId="0" fontId="5" fillId="2" borderId="9" xfId="1" applyFont="1" applyFill="1" applyBorder="1" applyProtection="1"/>
    <xf numFmtId="0" fontId="12" fillId="2" borderId="0" xfId="1" applyFont="1" applyFill="1" applyBorder="1" applyProtection="1"/>
    <xf numFmtId="43" fontId="12" fillId="2" borderId="0" xfId="4" applyFont="1" applyFill="1" applyBorder="1" applyProtection="1"/>
    <xf numFmtId="0" fontId="12" fillId="2" borderId="0" xfId="1" applyFont="1" applyFill="1" applyBorder="1" applyAlignment="1" applyProtection="1">
      <alignment vertical="center"/>
    </xf>
    <xf numFmtId="0" fontId="4" fillId="0" borderId="0" xfId="1"/>
    <xf numFmtId="0" fontId="12" fillId="2" borderId="0" xfId="1" applyFont="1" applyFill="1" applyBorder="1" applyAlignment="1" applyProtection="1">
      <alignment horizontal="left" vertical="top"/>
    </xf>
    <xf numFmtId="0" fontId="12" fillId="2" borderId="0" xfId="1" applyFont="1" applyFill="1" applyBorder="1" applyAlignment="1" applyProtection="1">
      <alignment wrapText="1"/>
    </xf>
    <xf numFmtId="0" fontId="10" fillId="2" borderId="0" xfId="1" applyFont="1" applyFill="1" applyBorder="1" applyAlignment="1" applyProtection="1">
      <alignment horizontal="right" vertical="top"/>
    </xf>
    <xf numFmtId="0" fontId="12" fillId="2" borderId="0" xfId="1" applyFont="1" applyFill="1" applyBorder="1" applyAlignment="1" applyProtection="1">
      <alignment horizontal="right"/>
    </xf>
    <xf numFmtId="43" fontId="12" fillId="2" borderId="0" xfId="4" applyFont="1" applyFill="1" applyBorder="1" applyAlignment="1" applyProtection="1">
      <alignment vertical="top"/>
    </xf>
    <xf numFmtId="169" fontId="0" fillId="0" borderId="0" xfId="0" applyNumberFormat="1"/>
    <xf numFmtId="168" fontId="0" fillId="0" borderId="0" xfId="0" applyNumberFormat="1"/>
    <xf numFmtId="0" fontId="0" fillId="0" borderId="0" xfId="0" applyAlignment="1">
      <alignment horizontal="left"/>
    </xf>
    <xf numFmtId="0" fontId="12" fillId="2" borderId="0" xfId="1" applyFont="1" applyFill="1" applyBorder="1" applyAlignment="1" applyProtection="1">
      <alignment horizontal="left" vertical="top"/>
    </xf>
    <xf numFmtId="0" fontId="5" fillId="0" borderId="4" xfId="1" applyFont="1" applyFill="1" applyBorder="1" applyProtection="1"/>
    <xf numFmtId="167" fontId="12" fillId="2" borderId="0" xfId="1" applyNumberFormat="1" applyFont="1" applyFill="1" applyBorder="1" applyAlignment="1" applyProtection="1">
      <protection locked="0"/>
    </xf>
    <xf numFmtId="0" fontId="5" fillId="2" borderId="0" xfId="1" applyFont="1" applyFill="1" applyBorder="1" applyAlignment="1" applyProtection="1">
      <alignment horizontal="right"/>
    </xf>
    <xf numFmtId="0" fontId="5" fillId="2" borderId="11" xfId="1" applyFont="1" applyFill="1" applyBorder="1" applyAlignment="1" applyProtection="1"/>
    <xf numFmtId="0" fontId="6" fillId="2" borderId="0" xfId="1" applyFont="1" applyFill="1" applyAlignment="1" applyProtection="1"/>
    <xf numFmtId="0" fontId="0" fillId="0" borderId="0" xfId="0" applyAlignment="1"/>
    <xf numFmtId="0" fontId="12" fillId="2" borderId="0" xfId="4" applyNumberFormat="1" applyFont="1" applyFill="1" applyBorder="1" applyAlignment="1" applyProtection="1">
      <alignment vertical="top"/>
    </xf>
    <xf numFmtId="167" fontId="14" fillId="2" borderId="7" xfId="1" applyNumberFormat="1" applyFont="1" applyFill="1" applyBorder="1" applyAlignment="1" applyProtection="1">
      <alignment vertical="top"/>
    </xf>
    <xf numFmtId="0" fontId="5" fillId="2" borderId="11" xfId="1" applyFont="1" applyFill="1" applyBorder="1" applyAlignment="1" applyProtection="1">
      <alignment horizontal="left"/>
    </xf>
    <xf numFmtId="0" fontId="6" fillId="2" borderId="0" xfId="1" applyFont="1" applyFill="1" applyAlignment="1" applyProtection="1">
      <alignment horizontal="left"/>
    </xf>
    <xf numFmtId="0" fontId="5" fillId="2" borderId="0" xfId="1" applyFont="1" applyFill="1" applyBorder="1" applyAlignment="1" applyProtection="1">
      <alignment horizontal="left"/>
    </xf>
    <xf numFmtId="0" fontId="19" fillId="0" borderId="0" xfId="0" applyFont="1"/>
    <xf numFmtId="168" fontId="20" fillId="2" borderId="11" xfId="1" applyNumberFormat="1" applyFont="1" applyFill="1" applyBorder="1" applyProtection="1"/>
    <xf numFmtId="0" fontId="12" fillId="2" borderId="0" xfId="1" applyFont="1" applyFill="1" applyBorder="1" applyAlignment="1" applyProtection="1">
      <alignment horizontal="left" vertical="top"/>
    </xf>
    <xf numFmtId="167" fontId="10" fillId="2" borderId="0" xfId="1" applyNumberFormat="1" applyFont="1" applyFill="1" applyBorder="1" applyAlignment="1" applyProtection="1"/>
    <xf numFmtId="167" fontId="10" fillId="2" borderId="0" xfId="4" applyNumberFormat="1" applyFont="1" applyFill="1" applyBorder="1" applyAlignment="1" applyProtection="1"/>
    <xf numFmtId="165" fontId="11" fillId="2" borderId="8" xfId="4" applyNumberFormat="1" applyFont="1" applyFill="1" applyBorder="1" applyAlignment="1" applyProtection="1">
      <alignment horizontal="center"/>
    </xf>
    <xf numFmtId="0" fontId="0" fillId="2" borderId="0" xfId="0" applyFill="1"/>
    <xf numFmtId="170" fontId="16" fillId="0" borderId="0" xfId="1" applyNumberFormat="1" applyFont="1" applyFill="1" applyBorder="1" applyAlignment="1" applyProtection="1">
      <alignment horizontal="right" vertical="top"/>
    </xf>
    <xf numFmtId="167" fontId="14" fillId="2" borderId="2" xfId="1" applyNumberFormat="1" applyFont="1" applyFill="1" applyBorder="1" applyAlignment="1" applyProtection="1">
      <alignment vertical="top"/>
    </xf>
    <xf numFmtId="167" fontId="12" fillId="2" borderId="0" xfId="1" applyNumberFormat="1" applyFont="1" applyFill="1" applyBorder="1" applyAlignment="1" applyProtection="1">
      <alignment vertical="center"/>
      <protection locked="0"/>
    </xf>
    <xf numFmtId="14" fontId="12" fillId="2" borderId="0" xfId="4" applyNumberFormat="1" applyFont="1" applyFill="1" applyBorder="1" applyProtection="1"/>
    <xf numFmtId="171" fontId="12" fillId="2" borderId="0" xfId="1" applyNumberFormat="1" applyFont="1" applyFill="1" applyBorder="1" applyAlignment="1" applyProtection="1">
      <alignment vertical="top"/>
      <protection locked="0"/>
    </xf>
    <xf numFmtId="171" fontId="12" fillId="2" borderId="0" xfId="1" applyNumberFormat="1" applyFont="1" applyFill="1" applyBorder="1" applyAlignment="1" applyProtection="1">
      <alignment vertical="center"/>
      <protection locked="0"/>
    </xf>
    <xf numFmtId="171" fontId="12" fillId="2" borderId="0" xfId="4" applyNumberFormat="1" applyFont="1" applyFill="1" applyBorder="1" applyAlignment="1" applyProtection="1">
      <alignment vertical="top"/>
    </xf>
    <xf numFmtId="171" fontId="12" fillId="2" borderId="0" xfId="1" applyNumberFormat="1" applyFont="1" applyFill="1" applyBorder="1" applyAlignment="1" applyProtection="1">
      <protection locked="0"/>
    </xf>
    <xf numFmtId="171" fontId="12" fillId="2" borderId="0" xfId="4" applyNumberFormat="1" applyFont="1" applyFill="1" applyBorder="1" applyAlignment="1" applyProtection="1"/>
    <xf numFmtId="0" fontId="7" fillId="2" borderId="0" xfId="1" applyFont="1" applyFill="1" applyBorder="1" applyAlignment="1" applyProtection="1">
      <alignment horizontal="center"/>
    </xf>
    <xf numFmtId="0" fontId="10" fillId="2" borderId="0" xfId="2" applyNumberFormat="1" applyFont="1" applyFill="1" applyBorder="1" applyAlignment="1" applyProtection="1">
      <alignment horizontal="center" vertical="center"/>
    </xf>
    <xf numFmtId="0" fontId="11" fillId="0" borderId="1" xfId="3" applyFont="1" applyFill="1" applyBorder="1" applyAlignment="1" applyProtection="1">
      <alignment horizontal="center" vertical="center"/>
    </xf>
    <xf numFmtId="0" fontId="11" fillId="0" borderId="2" xfId="3" applyFont="1" applyFill="1" applyBorder="1" applyAlignment="1" applyProtection="1">
      <alignment horizontal="center" vertical="center"/>
    </xf>
    <xf numFmtId="0" fontId="11" fillId="0" borderId="6" xfId="3" applyFont="1" applyFill="1" applyBorder="1" applyAlignment="1" applyProtection="1">
      <alignment horizontal="center" vertical="center"/>
    </xf>
    <xf numFmtId="0" fontId="11" fillId="0" borderId="7" xfId="3" applyFont="1" applyFill="1" applyBorder="1" applyAlignment="1" applyProtection="1">
      <alignment horizontal="center" vertical="center"/>
    </xf>
    <xf numFmtId="0" fontId="11" fillId="0" borderId="1" xfId="3" applyFont="1" applyFill="1" applyBorder="1" applyAlignment="1" applyProtection="1">
      <alignment horizontal="right" vertical="top"/>
    </xf>
    <xf numFmtId="0" fontId="11" fillId="0" borderId="6" xfId="3" applyFont="1" applyFill="1" applyBorder="1" applyAlignment="1" applyProtection="1">
      <alignment horizontal="right" vertical="top"/>
    </xf>
    <xf numFmtId="0" fontId="11" fillId="0" borderId="5" xfId="3" applyFont="1" applyFill="1" applyBorder="1" applyAlignment="1" applyProtection="1">
      <alignment horizontal="center" vertical="center"/>
    </xf>
    <xf numFmtId="0" fontId="11" fillId="0" borderId="9" xfId="3" applyFont="1" applyFill="1" applyBorder="1" applyAlignment="1" applyProtection="1">
      <alignment horizontal="center" vertical="center"/>
    </xf>
    <xf numFmtId="0" fontId="11" fillId="0" borderId="3" xfId="1" applyFont="1" applyFill="1" applyBorder="1" applyAlignment="1" applyProtection="1">
      <alignment horizontal="center"/>
    </xf>
    <xf numFmtId="0" fontId="11" fillId="0" borderId="4" xfId="1" applyFont="1" applyFill="1" applyBorder="1" applyAlignment="1" applyProtection="1">
      <alignment horizontal="center"/>
    </xf>
    <xf numFmtId="0" fontId="11" fillId="0" borderId="13" xfId="1" applyFont="1" applyFill="1" applyBorder="1" applyAlignment="1" applyProtection="1">
      <alignment horizontal="center"/>
    </xf>
    <xf numFmtId="0" fontId="8" fillId="2" borderId="0" xfId="5" applyFont="1" applyFill="1" applyBorder="1" applyAlignment="1" applyProtection="1">
      <alignment horizontal="center"/>
    </xf>
    <xf numFmtId="0" fontId="10" fillId="2" borderId="10" xfId="1" applyFont="1" applyFill="1" applyBorder="1" applyAlignment="1" applyProtection="1">
      <alignment horizontal="left" vertical="top" wrapText="1"/>
    </xf>
    <xf numFmtId="0" fontId="10" fillId="2" borderId="0" xfId="1" applyFont="1" applyFill="1" applyBorder="1" applyAlignment="1" applyProtection="1">
      <alignment horizontal="left" vertical="top" wrapText="1"/>
    </xf>
    <xf numFmtId="0" fontId="13" fillId="2" borderId="10" xfId="1" applyFont="1" applyFill="1" applyBorder="1" applyAlignment="1" applyProtection="1">
      <alignment horizontal="left" vertical="top" wrapText="1"/>
    </xf>
    <xf numFmtId="0" fontId="13" fillId="2" borderId="0" xfId="1" applyFont="1" applyFill="1" applyBorder="1" applyAlignment="1" applyProtection="1">
      <alignment horizontal="left" vertical="top" wrapText="1"/>
    </xf>
    <xf numFmtId="0" fontId="12" fillId="2" borderId="10" xfId="1" applyFont="1" applyFill="1" applyBorder="1" applyAlignment="1" applyProtection="1">
      <alignment horizontal="left" vertical="top" wrapText="1"/>
    </xf>
    <xf numFmtId="0" fontId="12" fillId="2" borderId="0" xfId="1" applyFont="1" applyFill="1" applyBorder="1" applyAlignment="1" applyProtection="1">
      <alignment horizontal="left" vertical="top" wrapText="1"/>
    </xf>
    <xf numFmtId="0" fontId="12" fillId="2" borderId="10" xfId="1" applyFont="1" applyFill="1" applyBorder="1" applyAlignment="1" applyProtection="1">
      <alignment horizontal="left" vertical="center" wrapText="1"/>
    </xf>
    <xf numFmtId="0" fontId="12" fillId="2" borderId="0" xfId="1" applyFont="1" applyFill="1" applyBorder="1" applyAlignment="1" applyProtection="1">
      <alignment horizontal="left" vertical="center" wrapText="1"/>
    </xf>
    <xf numFmtId="0" fontId="12" fillId="2" borderId="0" xfId="1" applyFont="1" applyFill="1" applyBorder="1" applyAlignment="1" applyProtection="1">
      <alignment horizontal="left" wrapText="1"/>
    </xf>
    <xf numFmtId="0" fontId="0" fillId="0" borderId="0" xfId="0" applyAlignment="1">
      <alignment horizontal="center"/>
    </xf>
    <xf numFmtId="0" fontId="12" fillId="2" borderId="10" xfId="1" applyFont="1" applyFill="1" applyBorder="1" applyAlignment="1" applyProtection="1">
      <alignment horizontal="left" wrapText="1"/>
    </xf>
    <xf numFmtId="0" fontId="17" fillId="2" borderId="0" xfId="1" applyFont="1" applyFill="1" applyBorder="1" applyAlignment="1" applyProtection="1">
      <alignment horizontal="center" vertical="top" wrapText="1"/>
      <protection locked="0"/>
    </xf>
    <xf numFmtId="0" fontId="18" fillId="2" borderId="0" xfId="1" applyFont="1" applyFill="1" applyBorder="1" applyAlignment="1" applyProtection="1">
      <alignment horizontal="center"/>
      <protection locked="0"/>
    </xf>
    <xf numFmtId="0" fontId="12" fillId="2" borderId="0" xfId="1" applyFont="1" applyFill="1" applyBorder="1" applyAlignment="1" applyProtection="1">
      <alignment horizontal="center" vertical="center"/>
    </xf>
    <xf numFmtId="0" fontId="12" fillId="2" borderId="0" xfId="1" applyFont="1" applyFill="1" applyBorder="1" applyAlignment="1" applyProtection="1">
      <alignment horizontal="left" vertical="top"/>
    </xf>
    <xf numFmtId="0" fontId="18" fillId="2" borderId="12" xfId="1" applyFont="1" applyFill="1" applyBorder="1" applyAlignment="1" applyProtection="1">
      <alignment horizontal="center"/>
      <protection locked="0"/>
    </xf>
    <xf numFmtId="0" fontId="12" fillId="2" borderId="14" xfId="1" applyFont="1" applyFill="1" applyBorder="1" applyAlignment="1" applyProtection="1">
      <alignment horizontal="center"/>
    </xf>
  </cellXfs>
  <cellStyles count="13">
    <cellStyle name="=C:\WINNT\SYSTEM32\COMMAND.COM" xfId="2"/>
    <cellStyle name="Millares 2" xfId="7"/>
    <cellStyle name="Millares 2 2" xfId="12"/>
    <cellStyle name="Millares 6" xfId="4"/>
    <cellStyle name="Millares 6 2" xfId="6"/>
    <cellStyle name="Millares 6 2 2" xfId="11"/>
    <cellStyle name="Millares 6 3" xfId="9"/>
    <cellStyle name="Normal" xfId="0" builtinId="0"/>
    <cellStyle name="Normal 2" xfId="3"/>
    <cellStyle name="Normal 7" xfId="1"/>
    <cellStyle name="Normal 7 2" xfId="5"/>
    <cellStyle name="Normal 7 2 2" xfId="10"/>
    <cellStyle name="Normal 7 3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495300</xdr:colOff>
      <xdr:row>70</xdr:row>
      <xdr:rowOff>19049</xdr:rowOff>
    </xdr:from>
    <xdr:to>
      <xdr:col>6</xdr:col>
      <xdr:colOff>228600</xdr:colOff>
      <xdr:row>77</xdr:row>
      <xdr:rowOff>0</xdr:rowOff>
    </xdr:to>
    <xdr:sp macro="" textlink="">
      <xdr:nvSpPr>
        <xdr:cNvPr id="5" name="3 CuadroTexto"/>
        <xdr:cNvSpPr txBox="1"/>
      </xdr:nvSpPr>
      <xdr:spPr>
        <a:xfrm>
          <a:off x="3908425" y="12814299"/>
          <a:ext cx="2543175" cy="1171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/>
          <a:endParaRPr lang="es-MX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/>
          <a:r>
            <a:rPr lang="es-MX" sz="1100">
              <a:solidFill>
                <a:schemeClr val="dk1"/>
              </a:solidFill>
              <a:latin typeface="+mn-lt"/>
              <a:ea typeface="+mn-ea"/>
              <a:cs typeface="+mn-cs"/>
            </a:rPr>
            <a:t>__________________________________</a:t>
          </a:r>
        </a:p>
        <a:p>
          <a:pPr algn="ctr"/>
          <a:r>
            <a:rPr lang="es-MX" sz="1000" b="1">
              <a:solidFill>
                <a:schemeClr val="dk1"/>
              </a:solidFill>
              <a:latin typeface="Gotham Book" panose="02000603040000020004" pitchFamily="2" charset="0"/>
              <a:ea typeface="+mn-ea"/>
              <a:cs typeface="+mn-cs"/>
            </a:rPr>
            <a:t>Lic.  Antonio</a:t>
          </a:r>
          <a:r>
            <a:rPr lang="es-MX" sz="1000" b="1" baseline="0">
              <a:solidFill>
                <a:schemeClr val="dk1"/>
              </a:solidFill>
              <a:latin typeface="Gotham Book" panose="02000603040000020004" pitchFamily="2" charset="0"/>
              <a:ea typeface="+mn-ea"/>
              <a:cs typeface="+mn-cs"/>
            </a:rPr>
            <a:t> Hernández Tenorio </a:t>
          </a:r>
        </a:p>
        <a:p>
          <a:pPr algn="ctr"/>
          <a:r>
            <a:rPr lang="es-MX" sz="1000" baseline="0">
              <a:solidFill>
                <a:schemeClr val="dk1"/>
              </a:solidFill>
              <a:latin typeface="Gotham Book" panose="02000603040000020004" pitchFamily="2" charset="0"/>
              <a:ea typeface="+mn-ea"/>
              <a:cs typeface="+mn-cs"/>
            </a:rPr>
            <a:t>Subd</a:t>
          </a:r>
          <a:r>
            <a:rPr lang="es-MX" sz="1000">
              <a:latin typeface="Gotham Book" panose="02000603040000020004" pitchFamily="2" charset="0"/>
            </a:rPr>
            <a:t>irector  de Finanzas</a:t>
          </a:r>
        </a:p>
        <a:p>
          <a:pPr algn="ctr"/>
          <a:endParaRPr lang="es-MX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Hoja%20de%20c&#225;lculo%20en%20C:%20Documents%20and%20Settings%20Administrador%20Mis%20documentos%20CTA.%20PUB.%20ESTATAL%202005%20ORGANISMOS%20PATHY%20AA_CUADROS%20SRYTVM.doc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LAVIO\Public\Cuenta%20P&#250;blica\2003\DCCOA-5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LAVIO\Public\Documents%20and%20Settings\Admin\Mis%20documentos\PATY%20ZAMORA\AA%20CUENTAS%20P&#218;BLICAS\Favoritos\2008\CUADROS%202008\I.-%20EDUCACI&#211;N\COBAEM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ese-05"/>
    </sheetNames>
    <sheetDataSet>
      <sheetData sheetId="0">
        <row r="1">
          <cell r="B1" t="str">
            <v>COMPARATIVO DE EGRESOS POR CAPÍTULO</v>
          </cell>
        </row>
        <row r="2">
          <cell r="B2" t="str">
            <v>(Miles de Pesos)</v>
          </cell>
        </row>
        <row r="4">
          <cell r="D4" t="str">
            <v>P   R   E   S   U   P   U   E   S   T   O        2   0   0   5</v>
          </cell>
        </row>
        <row r="5">
          <cell r="F5" t="str">
            <v>ASIGNACIONES</v>
          </cell>
          <cell r="H5" t="str">
            <v>REDUCCIONES</v>
          </cell>
          <cell r="J5" t="str">
            <v>TOTAL</v>
          </cell>
          <cell r="N5" t="str">
            <v>VARIACIÓN</v>
          </cell>
        </row>
        <row r="6">
          <cell r="B6" t="str">
            <v>E G R E S O S</v>
          </cell>
          <cell r="D6" t="str">
            <v>INICIAL</v>
          </cell>
          <cell r="F6" t="str">
            <v>Y/O AMPLIACIONES</v>
          </cell>
          <cell r="H6" t="str">
            <v>Y/O DISMINUCIONES</v>
          </cell>
          <cell r="J6" t="str">
            <v>AUTORIZADO</v>
          </cell>
          <cell r="L6" t="str">
            <v>EJERCIDO</v>
          </cell>
          <cell r="N6" t="str">
            <v>IMPORTE</v>
          </cell>
        </row>
        <row r="8">
          <cell r="B8" t="str">
            <v>SERVICIOS PERSONALES</v>
          </cell>
          <cell r="D8">
            <v>59245</v>
          </cell>
          <cell r="F8">
            <v>2188.6</v>
          </cell>
          <cell r="H8">
            <v>3508.6</v>
          </cell>
          <cell r="J8">
            <v>57925</v>
          </cell>
          <cell r="L8">
            <v>56042.2</v>
          </cell>
          <cell r="N8">
            <v>-1882.8000000000029</v>
          </cell>
        </row>
        <row r="9">
          <cell r="B9" t="str">
            <v>MATERIALES Y SUMINISTROS</v>
          </cell>
          <cell r="D9">
            <v>3673</v>
          </cell>
          <cell r="F9">
            <v>138</v>
          </cell>
          <cell r="H9">
            <v>1096.7</v>
          </cell>
          <cell r="J9">
            <v>2714.3</v>
          </cell>
          <cell r="L9">
            <v>2345.1999999999998</v>
          </cell>
          <cell r="N9">
            <v>-369.10000000000036</v>
          </cell>
        </row>
        <row r="10">
          <cell r="B10" t="str">
            <v>SERVICIOS GENERALES</v>
          </cell>
          <cell r="D10">
            <v>15800</v>
          </cell>
          <cell r="F10">
            <v>4211.8</v>
          </cell>
          <cell r="H10">
            <v>1933.1</v>
          </cell>
          <cell r="J10">
            <v>18078.7</v>
          </cell>
          <cell r="L10">
            <v>17147.3</v>
          </cell>
          <cell r="N10">
            <v>-931.40000000000146</v>
          </cell>
        </row>
        <row r="11">
          <cell r="B11" t="str">
            <v>BIENES MUEBLES E INMUEBLES</v>
          </cell>
          <cell r="D11">
            <v>422</v>
          </cell>
          <cell r="F11">
            <v>29.7</v>
          </cell>
          <cell r="H11">
            <v>29.7</v>
          </cell>
          <cell r="J11">
            <v>422</v>
          </cell>
          <cell r="L11">
            <v>340.4</v>
          </cell>
          <cell r="N11">
            <v>-81.600000000000023</v>
          </cell>
        </row>
        <row r="12">
          <cell r="D12" t="str">
            <v>__________</v>
          </cell>
          <cell r="F12" t="str">
            <v>__________</v>
          </cell>
          <cell r="H12" t="str">
            <v>__________</v>
          </cell>
          <cell r="J12" t="str">
            <v>__________</v>
          </cell>
          <cell r="L12" t="str">
            <v>__________</v>
          </cell>
          <cell r="N12" t="str">
            <v>__________</v>
          </cell>
        </row>
        <row r="13">
          <cell r="B13" t="str">
            <v xml:space="preserve">         T O T A L</v>
          </cell>
          <cell r="D13">
            <v>79140</v>
          </cell>
          <cell r="F13">
            <v>6568.0999999999995</v>
          </cell>
          <cell r="H13">
            <v>6568.0999999999995</v>
          </cell>
          <cell r="J13">
            <v>79140</v>
          </cell>
          <cell r="L13">
            <v>75875.099999999991</v>
          </cell>
          <cell r="N13">
            <v>-3264.9000000000087</v>
          </cell>
        </row>
        <row r="14">
          <cell r="D14" t="str">
            <v>==========</v>
          </cell>
          <cell r="F14" t="str">
            <v>==========</v>
          </cell>
          <cell r="H14" t="str">
            <v>==========</v>
          </cell>
          <cell r="J14" t="str">
            <v>==========</v>
          </cell>
          <cell r="L14" t="str">
            <v>==========</v>
          </cell>
          <cell r="N14" t="str">
            <v>==========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DCCOA-5A"/>
    </sheetNames>
    <sheetDataSet>
      <sheetData sheetId="0"/>
      <sheetData sheetId="1">
        <row r="1">
          <cell r="B1" t="str">
            <v>COMPARATIVO DE EGRESOS POR EJE RECTOR</v>
          </cell>
        </row>
        <row r="2">
          <cell r="B2" t="str">
            <v>(Miles de Pesos)</v>
          </cell>
        </row>
        <row r="4">
          <cell r="D4" t="str">
            <v>P   R   E   S   U   P   U   E   S   T   O        2   0   0   3</v>
          </cell>
        </row>
        <row r="5">
          <cell r="F5" t="str">
            <v>ASIGNACIONES</v>
          </cell>
          <cell r="H5" t="str">
            <v>REDUCCIONES</v>
          </cell>
          <cell r="J5" t="str">
            <v>TOTAL</v>
          </cell>
          <cell r="N5" t="str">
            <v>VARIACIÓN</v>
          </cell>
        </row>
        <row r="6">
          <cell r="B6" t="str">
            <v>EJE RECTOR</v>
          </cell>
          <cell r="D6" t="str">
            <v>INICIAL</v>
          </cell>
          <cell r="F6" t="str">
            <v>Y/O AMPLIACIONES</v>
          </cell>
          <cell r="H6" t="str">
            <v>Y/O DISMINUCIONES</v>
          </cell>
          <cell r="J6" t="str">
            <v>AUTORIZADO</v>
          </cell>
          <cell r="L6" t="str">
            <v xml:space="preserve">  EJERCIDO</v>
          </cell>
          <cell r="N6" t="str">
            <v>IMPORTE</v>
          </cell>
        </row>
        <row r="7">
          <cell r="B7" t="str">
            <v xml:space="preserve">Desarrollo Económico y Empleo </v>
          </cell>
          <cell r="D7">
            <v>20398.8</v>
          </cell>
          <cell r="F7">
            <v>1852.6</v>
          </cell>
          <cell r="H7">
            <v>368.8</v>
          </cell>
          <cell r="J7">
            <v>21882.6</v>
          </cell>
          <cell r="L7">
            <v>20630.900000000001</v>
          </cell>
          <cell r="N7">
            <v>-1251.6999999999971</v>
          </cell>
        </row>
        <row r="8">
          <cell r="B8" t="str">
            <v xml:space="preserve">Desarrollo Regional </v>
          </cell>
          <cell r="D8">
            <v>12599</v>
          </cell>
          <cell r="F8">
            <v>2264.4</v>
          </cell>
          <cell r="H8">
            <v>387.3</v>
          </cell>
          <cell r="J8">
            <v>14476.1</v>
          </cell>
          <cell r="L8">
            <v>14092.7</v>
          </cell>
          <cell r="N8">
            <v>-383.39999999999964</v>
          </cell>
        </row>
        <row r="9">
          <cell r="B9" t="str">
            <v xml:space="preserve">Desarrollo Urbano Sustentable </v>
          </cell>
          <cell r="D9">
            <v>73987.100000000006</v>
          </cell>
          <cell r="F9">
            <v>5791.9</v>
          </cell>
          <cell r="H9">
            <v>5088.7</v>
          </cell>
          <cell r="J9">
            <v>74690.3</v>
          </cell>
          <cell r="L9">
            <v>71497.7</v>
          </cell>
          <cell r="N9">
            <v>-3192.6000000000058</v>
          </cell>
        </row>
        <row r="10">
          <cell r="D10" t="str">
            <v>_________</v>
          </cell>
          <cell r="F10" t="str">
            <v>_________</v>
          </cell>
          <cell r="H10" t="str">
            <v>_________</v>
          </cell>
          <cell r="J10" t="str">
            <v>_________</v>
          </cell>
          <cell r="L10" t="str">
            <v>_________</v>
          </cell>
          <cell r="N10" t="str">
            <v>_________</v>
          </cell>
        </row>
        <row r="11">
          <cell r="B11" t="str">
            <v xml:space="preserve">         T O T A L</v>
          </cell>
          <cell r="D11">
            <v>106984.90000000001</v>
          </cell>
          <cell r="F11">
            <v>9908.9</v>
          </cell>
          <cell r="H11">
            <v>5844.8</v>
          </cell>
          <cell r="J11">
            <v>111049</v>
          </cell>
          <cell r="L11">
            <v>106221.3</v>
          </cell>
          <cell r="N11">
            <v>-4827.7000000000025</v>
          </cell>
        </row>
        <row r="12">
          <cell r="D12" t="str">
            <v>========</v>
          </cell>
          <cell r="F12" t="str">
            <v>========</v>
          </cell>
          <cell r="H12" t="str">
            <v>========</v>
          </cell>
          <cell r="J12" t="str">
            <v>========</v>
          </cell>
          <cell r="L12" t="str">
            <v>========</v>
          </cell>
          <cell r="N12" t="str">
            <v>========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DO POS FINAN"/>
      <sheetName val="EDO_RESULTADOS"/>
      <sheetName val="EDO MOD AL PATRIMONIO"/>
      <sheetName val="COMP_INGRESOS"/>
      <sheetName val="COMP_EGR X CAP"/>
      <sheetName val="AVANCE OPERATIVO"/>
      <sheetName val="PLAZAS"/>
      <sheetName val="Hoja2 (3)"/>
      <sheetName val="Hoja2 (2)"/>
      <sheetName val="COMP_INGRESOS (2006)"/>
      <sheetName val="FLUJO DE EFECTIVO (2)"/>
      <sheetName val="COMP_INGRESOS (2007)"/>
      <sheetName val="PLAZAS (2)"/>
      <sheetName val="% DE OPERACION"/>
      <sheetName val="ESTADÍSTICA (2)"/>
      <sheetName val="Hoja2 (4)"/>
    </sheetNames>
    <sheetDataSet>
      <sheetData sheetId="0">
        <row r="2">
          <cell r="B2" t="str">
            <v>ESTADO DE POSICIÓN FINANCIERA</v>
          </cell>
        </row>
        <row r="3">
          <cell r="B3" t="str">
            <v>Al 31 DE DICIEMBRE DE 2008</v>
          </cell>
        </row>
        <row r="4">
          <cell r="B4" t="str">
            <v>(Miles de Pesos)</v>
          </cell>
        </row>
        <row r="6">
          <cell r="B6" t="str">
            <v>C U E N T A</v>
          </cell>
          <cell r="E6" t="str">
            <v>2 0 0 8</v>
          </cell>
          <cell r="G6" t="str">
            <v>2 0 0 7</v>
          </cell>
          <cell r="I6" t="str">
            <v>VARIACIÓN</v>
          </cell>
          <cell r="L6" t="str">
            <v xml:space="preserve">C U E N T A </v>
          </cell>
          <cell r="N6" t="str">
            <v>2 0 0 8</v>
          </cell>
          <cell r="P6" t="str">
            <v>2 0 0 7</v>
          </cell>
          <cell r="R6" t="str">
            <v>VARIACIÓN</v>
          </cell>
        </row>
        <row r="8">
          <cell r="B8" t="str">
            <v xml:space="preserve">A C T I V O </v>
          </cell>
          <cell r="C8" t="str">
            <v xml:space="preserve">A C T I V O </v>
          </cell>
          <cell r="K8" t="str">
            <v xml:space="preserve">P A S I V O </v>
          </cell>
          <cell r="L8" t="str">
            <v>A CORTO PLAZO</v>
          </cell>
        </row>
        <row r="9">
          <cell r="B9" t="str">
            <v>CIRCULANTE</v>
          </cell>
          <cell r="C9" t="str">
            <v>Fondo Fijo de Caja</v>
          </cell>
          <cell r="E9">
            <v>15</v>
          </cell>
          <cell r="G9">
            <v>2.5</v>
          </cell>
          <cell r="I9">
            <v>12.5</v>
          </cell>
          <cell r="K9" t="str">
            <v xml:space="preserve">P A S I V O </v>
          </cell>
          <cell r="L9" t="str">
            <v>Cuentas por Pagar</v>
          </cell>
          <cell r="N9">
            <v>41925.199999999997</v>
          </cell>
          <cell r="P9">
            <v>8550.7000000000007</v>
          </cell>
          <cell r="R9">
            <v>33374.5</v>
          </cell>
        </row>
        <row r="10">
          <cell r="C10" t="str">
            <v>Bancos</v>
          </cell>
          <cell r="E10">
            <v>12594.4</v>
          </cell>
          <cell r="G10">
            <v>20205.900000000001</v>
          </cell>
          <cell r="I10">
            <v>-7611.5000000000018</v>
          </cell>
          <cell r="L10" t="str">
            <v>Depósitos en Garantía</v>
          </cell>
          <cell r="N10">
            <v>41.6</v>
          </cell>
          <cell r="P10">
            <v>8550.7000000000007</v>
          </cell>
          <cell r="R10">
            <v>41.6</v>
          </cell>
        </row>
        <row r="11">
          <cell r="C11" t="str">
            <v>Inversiones en Instituciones Financieras</v>
          </cell>
          <cell r="E11">
            <v>54327.5</v>
          </cell>
          <cell r="G11">
            <v>9089.6</v>
          </cell>
          <cell r="I11">
            <v>45237.9</v>
          </cell>
          <cell r="L11" t="str">
            <v>Retenciones a Favor de Terceros por Pagar</v>
          </cell>
          <cell r="N11">
            <v>884.9</v>
          </cell>
          <cell r="P11">
            <v>609.70000000000005</v>
          </cell>
          <cell r="R11">
            <v>275.19999999999993</v>
          </cell>
        </row>
        <row r="12">
          <cell r="C12" t="str">
            <v>Deudores Diversos</v>
          </cell>
          <cell r="E12">
            <v>68996.5</v>
          </cell>
          <cell r="G12">
            <v>38429.300000000003</v>
          </cell>
          <cell r="I12">
            <v>30567.199999999997</v>
          </cell>
        </row>
        <row r="13">
          <cell r="C13" t="str">
            <v>Anticipo a Proveedores</v>
          </cell>
          <cell r="E13">
            <v>1420.3</v>
          </cell>
          <cell r="G13">
            <v>54.3</v>
          </cell>
          <cell r="I13">
            <v>1366</v>
          </cell>
        </row>
        <row r="14">
          <cell r="C14" t="str">
            <v>Inventario para Ventas</v>
          </cell>
          <cell r="E14">
            <v>54.3</v>
          </cell>
          <cell r="G14">
            <v>169.2</v>
          </cell>
          <cell r="I14">
            <v>-169.2</v>
          </cell>
        </row>
        <row r="15">
          <cell r="C15" t="str">
            <v>Estimación para Cuentas Incobrables</v>
          </cell>
          <cell r="E15">
            <v>169.2</v>
          </cell>
          <cell r="G15">
            <v>14.5</v>
          </cell>
          <cell r="I15">
            <v>0</v>
          </cell>
        </row>
        <row r="16">
          <cell r="C16" t="str">
            <v>Mercancías en Tránsito</v>
          </cell>
          <cell r="E16">
            <v>18894.400000000001</v>
          </cell>
          <cell r="G16">
            <v>14.5</v>
          </cell>
          <cell r="I16" t="str">
            <v>_</v>
          </cell>
          <cell r="N16" t="str">
            <v>_</v>
          </cell>
          <cell r="P16" t="str">
            <v>_</v>
          </cell>
          <cell r="R16" t="str">
            <v>_</v>
          </cell>
        </row>
        <row r="17">
          <cell r="C17" t="str">
            <v xml:space="preserve">    TOTAL CIRCULANTE</v>
          </cell>
          <cell r="E17" t="str">
            <v>_</v>
          </cell>
          <cell r="G17" t="str">
            <v>_</v>
          </cell>
          <cell r="I17" t="str">
            <v>_</v>
          </cell>
          <cell r="L17" t="str">
            <v xml:space="preserve">    TOTAL A CORTO PLAZO</v>
          </cell>
          <cell r="N17" t="str">
            <v>_</v>
          </cell>
          <cell r="P17" t="str">
            <v>_</v>
          </cell>
          <cell r="R17" t="str">
            <v>_</v>
          </cell>
        </row>
        <row r="18">
          <cell r="B18" t="str">
            <v xml:space="preserve">    TOTAL CIRCULANTE</v>
          </cell>
          <cell r="C18" t="str">
            <v xml:space="preserve">    TOTAL CIRCULANTE</v>
          </cell>
          <cell r="E18">
            <v>156248.09999999998</v>
          </cell>
          <cell r="G18">
            <v>67965.3</v>
          </cell>
          <cell r="I18">
            <v>88282.799999999974</v>
          </cell>
          <cell r="K18" t="str">
            <v xml:space="preserve">    TOTAL A CORTO PLAZO</v>
          </cell>
          <cell r="L18" t="str">
            <v xml:space="preserve">    TOTAL A CORTO PLAZO</v>
          </cell>
          <cell r="N18">
            <v>42851.7</v>
          </cell>
          <cell r="P18">
            <v>9160.4000000000015</v>
          </cell>
          <cell r="R18">
            <v>33691.299999999996</v>
          </cell>
        </row>
        <row r="19">
          <cell r="E19" t="str">
            <v>-</v>
          </cell>
          <cell r="G19" t="str">
            <v>-</v>
          </cell>
          <cell r="I19" t="str">
            <v>-</v>
          </cell>
          <cell r="N19" t="str">
            <v>-</v>
          </cell>
          <cell r="P19" t="str">
            <v>-</v>
          </cell>
          <cell r="R19" t="str">
            <v>-</v>
          </cell>
        </row>
        <row r="20">
          <cell r="B20" t="str">
            <v>FIJO</v>
          </cell>
          <cell r="C20" t="str">
            <v>Bienes Muebles</v>
          </cell>
          <cell r="E20">
            <v>50357.1</v>
          </cell>
          <cell r="G20">
            <v>50357.1</v>
          </cell>
          <cell r="I20">
            <v>0</v>
          </cell>
        </row>
        <row r="21">
          <cell r="B21" t="str">
            <v>FIJO</v>
          </cell>
          <cell r="C21" t="str">
            <v>Bienes Muebles</v>
          </cell>
          <cell r="E21">
            <v>29670</v>
          </cell>
          <cell r="G21">
            <v>50357.1</v>
          </cell>
          <cell r="I21">
            <v>-20687.099999999999</v>
          </cell>
        </row>
        <row r="22">
          <cell r="C22" t="str">
            <v>Bienes Inmuebles</v>
          </cell>
          <cell r="E22">
            <v>89600.5</v>
          </cell>
          <cell r="G22">
            <v>89600.5</v>
          </cell>
          <cell r="I22">
            <v>0</v>
          </cell>
        </row>
        <row r="23">
          <cell r="C23" t="str">
            <v>Revaluación de Bienes Muebles</v>
          </cell>
          <cell r="E23">
            <v>89600.5</v>
          </cell>
          <cell r="G23">
            <v>12456.5</v>
          </cell>
          <cell r="I23">
            <v>-12456.5</v>
          </cell>
        </row>
        <row r="24">
          <cell r="C24" t="str">
            <v>Revaluación de Bienes Inmuebles</v>
          </cell>
          <cell r="E24">
            <v>56095.5</v>
          </cell>
          <cell r="G24">
            <v>56095.5</v>
          </cell>
          <cell r="I24">
            <v>0</v>
          </cell>
        </row>
        <row r="25">
          <cell r="C25" t="str">
            <v>Depreciación Acumulada de Bienes Muebles</v>
          </cell>
          <cell r="E25">
            <v>56095.5</v>
          </cell>
          <cell r="G25">
            <v>-27805.4</v>
          </cell>
          <cell r="I25">
            <v>27805.4</v>
          </cell>
        </row>
        <row r="26">
          <cell r="C26" t="str">
            <v>Depreciación Acumulada de Bienes Inmuebles</v>
          </cell>
          <cell r="E26">
            <v>-31040.799999999999</v>
          </cell>
          <cell r="G26">
            <v>-28904.1</v>
          </cell>
          <cell r="I26">
            <v>-2136.7000000000007</v>
          </cell>
        </row>
        <row r="27">
          <cell r="C27" t="str">
            <v>Depreciación Revaluada de Bienes Muebles</v>
          </cell>
          <cell r="E27">
            <v>-28904.1</v>
          </cell>
          <cell r="G27">
            <v>-9852.7999999999993</v>
          </cell>
          <cell r="I27">
            <v>9852.7999999999993</v>
          </cell>
        </row>
        <row r="28">
          <cell r="C28" t="str">
            <v>Depreciación Revaluada de Bienes Inmuebles</v>
          </cell>
          <cell r="E28">
            <v>-18054.7</v>
          </cell>
          <cell r="G28">
            <v>-18054.7</v>
          </cell>
          <cell r="I28">
            <v>0</v>
          </cell>
          <cell r="N28" t="str">
            <v>-</v>
          </cell>
          <cell r="P28" t="str">
            <v>-</v>
          </cell>
          <cell r="R28" t="str">
            <v>-</v>
          </cell>
        </row>
        <row r="29">
          <cell r="C29" t="str">
            <v>Depreciación Revaluada de Bienes Inmuebles</v>
          </cell>
          <cell r="E29" t="str">
            <v>_</v>
          </cell>
          <cell r="G29" t="str">
            <v>_</v>
          </cell>
          <cell r="I29" t="str">
            <v>_</v>
          </cell>
          <cell r="L29" t="str">
            <v xml:space="preserve">    TOTAL PASIVO</v>
          </cell>
          <cell r="N29" t="str">
            <v>-</v>
          </cell>
          <cell r="P29" t="str">
            <v>-</v>
          </cell>
          <cell r="R29" t="str">
            <v>-</v>
          </cell>
        </row>
        <row r="30">
          <cell r="C30" t="str">
            <v xml:space="preserve">    TOTAL FIJO</v>
          </cell>
          <cell r="E30">
            <v>126270.50000000001</v>
          </cell>
          <cell r="G30">
            <v>123892.60000000002</v>
          </cell>
          <cell r="I30">
            <v>2377.8999999999942</v>
          </cell>
          <cell r="L30" t="str">
            <v xml:space="preserve">    TOTAL PASIVO</v>
          </cell>
          <cell r="N30">
            <v>42851.7</v>
          </cell>
          <cell r="P30">
            <v>9160.4000000000015</v>
          </cell>
          <cell r="R30">
            <v>33691.299999999996</v>
          </cell>
        </row>
        <row r="31">
          <cell r="B31" t="str">
            <v xml:space="preserve">    TOTAL FIJO</v>
          </cell>
          <cell r="E31" t="str">
            <v>-</v>
          </cell>
          <cell r="G31" t="str">
            <v>-</v>
          </cell>
          <cell r="I31" t="str">
            <v>-</v>
          </cell>
          <cell r="K31" t="str">
            <v xml:space="preserve">    TOTAL PASIVO</v>
          </cell>
          <cell r="N31" t="str">
            <v>-</v>
          </cell>
          <cell r="P31" t="str">
            <v>-</v>
          </cell>
          <cell r="R31" t="str">
            <v>-</v>
          </cell>
        </row>
        <row r="32">
          <cell r="B32" t="str">
            <v>OTROS ACTIVOS</v>
          </cell>
          <cell r="C32" t="str">
            <v>Construcciones en Proceso</v>
          </cell>
          <cell r="E32" t="str">
            <v>-</v>
          </cell>
          <cell r="G32" t="str">
            <v>-</v>
          </cell>
          <cell r="I32" t="str">
            <v>-</v>
          </cell>
          <cell r="K32" t="str">
            <v>PATRIMONIO</v>
          </cell>
          <cell r="L32" t="str">
            <v>Patrimonio</v>
          </cell>
          <cell r="N32" t="str">
            <v>-</v>
          </cell>
          <cell r="P32" t="str">
            <v>-</v>
          </cell>
          <cell r="R32" t="str">
            <v>-</v>
          </cell>
        </row>
        <row r="33">
          <cell r="B33" t="str">
            <v>OTROS ACTIVOS</v>
          </cell>
          <cell r="C33" t="str">
            <v>Construcciones en Proceso</v>
          </cell>
          <cell r="E33">
            <v>60484.4</v>
          </cell>
          <cell r="G33">
            <v>17592.400000000001</v>
          </cell>
          <cell r="I33">
            <v>42892</v>
          </cell>
          <cell r="K33" t="str">
            <v>PATRIMONIO</v>
          </cell>
          <cell r="L33" t="str">
            <v>Patrimonio</v>
          </cell>
          <cell r="N33">
            <v>90603.3</v>
          </cell>
          <cell r="P33">
            <v>106128.9</v>
          </cell>
          <cell r="R33">
            <v>-15525.599999999991</v>
          </cell>
        </row>
        <row r="34">
          <cell r="B34" t="str">
            <v>OTROS ACTIVOS</v>
          </cell>
          <cell r="C34" t="str">
            <v>Depósitos en Garantía</v>
          </cell>
          <cell r="E34">
            <v>1305.5</v>
          </cell>
          <cell r="G34">
            <v>26.9</v>
          </cell>
          <cell r="I34">
            <v>-26.9</v>
          </cell>
          <cell r="K34" t="str">
            <v>PATRIMONIO</v>
          </cell>
          <cell r="L34" t="str">
            <v>Resultado de Ejercicios Anteriores</v>
          </cell>
          <cell r="N34">
            <v>26128.799999999999</v>
          </cell>
          <cell r="P34">
            <v>795.6</v>
          </cell>
          <cell r="R34">
            <v>25333.200000000001</v>
          </cell>
        </row>
        <row r="35">
          <cell r="C35" t="str">
            <v>Gastos de Instalación</v>
          </cell>
          <cell r="E35">
            <v>17592.400000000001</v>
          </cell>
          <cell r="G35">
            <v>1305.5</v>
          </cell>
          <cell r="I35">
            <v>-1305.5</v>
          </cell>
          <cell r="L35" t="str">
            <v xml:space="preserve">Resultado del Ejercicio </v>
          </cell>
          <cell r="N35">
            <v>130335.7</v>
          </cell>
          <cell r="P35">
            <v>26094.3</v>
          </cell>
          <cell r="R35">
            <v>104241.4</v>
          </cell>
        </row>
        <row r="36">
          <cell r="C36" t="str">
            <v>Amortización Acumulada de Gastos de Instalación</v>
          </cell>
          <cell r="E36">
            <v>26.9</v>
          </cell>
          <cell r="G36">
            <v>-580</v>
          </cell>
          <cell r="I36">
            <v>580</v>
          </cell>
          <cell r="L36" t="str">
            <v>Superávit por Revaluación</v>
          </cell>
          <cell r="N36">
            <v>53300.5</v>
          </cell>
          <cell r="P36">
            <v>68114.3</v>
          </cell>
          <cell r="R36">
            <v>-14813.800000000003</v>
          </cell>
        </row>
        <row r="37">
          <cell r="C37" t="str">
            <v>Pagos Anticipados</v>
          </cell>
          <cell r="E37">
            <v>217</v>
          </cell>
          <cell r="G37">
            <v>90.8</v>
          </cell>
          <cell r="I37">
            <v>126.2</v>
          </cell>
          <cell r="L37" t="str">
            <v xml:space="preserve">Resultado del Ejercicio </v>
          </cell>
          <cell r="N37">
            <v>26094.3</v>
          </cell>
          <cell r="P37">
            <v>26094.3</v>
          </cell>
          <cell r="R37">
            <v>0</v>
          </cell>
        </row>
        <row r="38">
          <cell r="C38" t="str">
            <v>Amortización Acumulada de Gastos de Instalación</v>
          </cell>
          <cell r="E38" t="str">
            <v>_</v>
          </cell>
          <cell r="G38" t="str">
            <v>_</v>
          </cell>
          <cell r="I38" t="str">
            <v>_</v>
          </cell>
          <cell r="L38" t="str">
            <v>Superávit por Revaluación</v>
          </cell>
          <cell r="N38" t="str">
            <v>_</v>
          </cell>
          <cell r="P38" t="str">
            <v>_</v>
          </cell>
          <cell r="R38" t="str">
            <v>_</v>
          </cell>
        </row>
        <row r="39">
          <cell r="C39" t="str">
            <v>TOTAL OTROS ACTIVOS</v>
          </cell>
          <cell r="E39">
            <v>60701.4</v>
          </cell>
          <cell r="G39">
            <v>18435.600000000002</v>
          </cell>
          <cell r="I39">
            <v>42265.8</v>
          </cell>
          <cell r="L39" t="str">
            <v xml:space="preserve">    TOTAL PATRIMONIO</v>
          </cell>
          <cell r="N39">
            <v>300368.3</v>
          </cell>
          <cell r="P39">
            <v>201133.09999999998</v>
          </cell>
          <cell r="R39">
            <v>99235.200000000012</v>
          </cell>
        </row>
        <row r="40">
          <cell r="C40" t="str">
            <v xml:space="preserve">    TOTAL ACTIVO</v>
          </cell>
          <cell r="E40" t="str">
            <v>_</v>
          </cell>
          <cell r="G40" t="str">
            <v>_</v>
          </cell>
          <cell r="I40" t="str">
            <v>_</v>
          </cell>
          <cell r="L40" t="str">
            <v xml:space="preserve">    TOTAL PASIVO Y PATRIMONIO</v>
          </cell>
          <cell r="N40" t="str">
            <v>_</v>
          </cell>
          <cell r="P40" t="str">
            <v>_</v>
          </cell>
          <cell r="R40" t="str">
            <v>_</v>
          </cell>
        </row>
        <row r="41">
          <cell r="B41" t="str">
            <v xml:space="preserve">    TOTAL DIFERIDO</v>
          </cell>
          <cell r="C41" t="str">
            <v xml:space="preserve">    TOTAL ACTIVO</v>
          </cell>
          <cell r="E41">
            <v>343220</v>
          </cell>
          <cell r="G41">
            <v>210293.50000000003</v>
          </cell>
          <cell r="I41">
            <v>132926.49999999997</v>
          </cell>
          <cell r="K41" t="str">
            <v xml:space="preserve">    TOTAL PATRIMONIO</v>
          </cell>
          <cell r="L41" t="str">
            <v xml:space="preserve">    TOTAL PASIVO Y PATRIMONIO</v>
          </cell>
          <cell r="N41">
            <v>343220</v>
          </cell>
          <cell r="P41">
            <v>210293.49999999997</v>
          </cell>
          <cell r="R41">
            <v>132926.50000000003</v>
          </cell>
        </row>
        <row r="42">
          <cell r="E42" t="str">
            <v>=</v>
          </cell>
          <cell r="G42" t="str">
            <v>=</v>
          </cell>
          <cell r="I42" t="str">
            <v>=</v>
          </cell>
          <cell r="N42" t="str">
            <v>=</v>
          </cell>
          <cell r="P42" t="str">
            <v>=</v>
          </cell>
          <cell r="R42" t="str">
            <v>=</v>
          </cell>
        </row>
        <row r="43">
          <cell r="B43" t="str">
            <v xml:space="preserve">    TOTAL ACTIVO</v>
          </cell>
          <cell r="E43">
            <v>210293.50000000003</v>
          </cell>
          <cell r="G43">
            <v>210293.50000000003</v>
          </cell>
          <cell r="I43">
            <v>0</v>
          </cell>
          <cell r="K43" t="str">
            <v xml:space="preserve">    TOTAL PASIVO Y PATRIMONIO</v>
          </cell>
          <cell r="N43">
            <v>210293.49999999997</v>
          </cell>
          <cell r="P43">
            <v>210293.49999999997</v>
          </cell>
          <cell r="R43">
            <v>0</v>
          </cell>
        </row>
        <row r="44">
          <cell r="B44" t="str">
            <v>* FUENTE: Elaboración propia OSFEM.</v>
          </cell>
          <cell r="E44" t="str">
            <v>=</v>
          </cell>
          <cell r="G44" t="str">
            <v>=</v>
          </cell>
          <cell r="I44" t="str">
            <v>=</v>
          </cell>
          <cell r="N44" t="str">
            <v>=</v>
          </cell>
          <cell r="P44" t="str">
            <v>=</v>
          </cell>
          <cell r="R44" t="str">
            <v>=</v>
          </cell>
        </row>
        <row r="45">
          <cell r="B45" t="str">
            <v>* FUENTE: Elaboración propia OSFEM.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T76"/>
  <sheetViews>
    <sheetView tabSelected="1" view="pageBreakPreview" zoomScaleNormal="100" zoomScaleSheetLayoutView="100" workbookViewId="0">
      <selection activeCell="A5" sqref="A5:J5"/>
    </sheetView>
  </sheetViews>
  <sheetFormatPr baseColWidth="10" defaultRowHeight="12.75" x14ac:dyDescent="0.2"/>
  <cols>
    <col min="2" max="2" width="39.7109375" customWidth="1"/>
    <col min="3" max="3" width="14.42578125" customWidth="1"/>
    <col min="4" max="4" width="14.140625" style="72" customWidth="1"/>
    <col min="5" max="5" width="5.28515625" customWidth="1"/>
    <col min="7" max="7" width="28" customWidth="1"/>
    <col min="8" max="8" width="15" bestFit="1" customWidth="1"/>
    <col min="9" max="9" width="15.28515625" style="72" customWidth="1"/>
    <col min="10" max="10" width="3" customWidth="1"/>
    <col min="12" max="12" width="18.140625" bestFit="1" customWidth="1"/>
  </cols>
  <sheetData>
    <row r="1" spans="1:12" x14ac:dyDescent="0.2">
      <c r="A1" s="1"/>
      <c r="B1" s="2"/>
      <c r="C1" s="3"/>
      <c r="D1" s="3"/>
      <c r="E1" s="4"/>
      <c r="F1" s="3"/>
      <c r="G1" s="3"/>
      <c r="H1" s="3"/>
      <c r="I1" s="2"/>
      <c r="J1" s="2"/>
      <c r="K1" s="5"/>
    </row>
    <row r="2" spans="1:12" ht="15" x14ac:dyDescent="0.2">
      <c r="A2" s="82" t="s">
        <v>0</v>
      </c>
      <c r="B2" s="82"/>
      <c r="C2" s="82"/>
      <c r="D2" s="82"/>
      <c r="E2" s="82"/>
      <c r="F2" s="82"/>
      <c r="G2" s="82"/>
      <c r="H2" s="82"/>
      <c r="I2" s="82"/>
      <c r="J2" s="82"/>
      <c r="K2" s="5"/>
    </row>
    <row r="3" spans="1:12" ht="15" x14ac:dyDescent="0.2">
      <c r="A3" s="82" t="s">
        <v>1</v>
      </c>
      <c r="B3" s="82"/>
      <c r="C3" s="82"/>
      <c r="D3" s="82"/>
      <c r="E3" s="82"/>
      <c r="F3" s="82"/>
      <c r="G3" s="82"/>
      <c r="H3" s="82"/>
      <c r="I3" s="82"/>
      <c r="J3" s="82"/>
      <c r="K3" s="5"/>
    </row>
    <row r="4" spans="1:12" ht="14.25" x14ac:dyDescent="0.2">
      <c r="A4" s="95" t="s">
        <v>71</v>
      </c>
      <c r="B4" s="95"/>
      <c r="C4" s="95"/>
      <c r="D4" s="95"/>
      <c r="E4" s="95"/>
      <c r="F4" s="95"/>
      <c r="G4" s="95"/>
      <c r="H4" s="95"/>
      <c r="I4" s="95"/>
      <c r="J4" s="95"/>
      <c r="K4" s="5"/>
    </row>
    <row r="5" spans="1:12" x14ac:dyDescent="0.2">
      <c r="A5" s="83" t="s">
        <v>70</v>
      </c>
      <c r="B5" s="83"/>
      <c r="C5" s="83"/>
      <c r="D5" s="83"/>
      <c r="E5" s="83"/>
      <c r="F5" s="83"/>
      <c r="G5" s="83"/>
      <c r="H5" s="83"/>
      <c r="I5" s="83"/>
      <c r="J5" s="83"/>
      <c r="K5" s="5"/>
    </row>
    <row r="6" spans="1:12" ht="13.5" thickBot="1" x14ac:dyDescent="0.25">
      <c r="A6" s="6"/>
      <c r="B6" s="6"/>
      <c r="C6" s="6"/>
      <c r="D6" s="6"/>
      <c r="E6" s="7"/>
      <c r="F6" s="6"/>
      <c r="G6" s="6"/>
      <c r="H6" s="6"/>
      <c r="I6" s="6"/>
      <c r="J6" s="2"/>
      <c r="K6" s="5"/>
    </row>
    <row r="7" spans="1:12" ht="13.5" thickBot="1" x14ac:dyDescent="0.25">
      <c r="A7" s="84" t="s">
        <v>2</v>
      </c>
      <c r="B7" s="85"/>
      <c r="C7" s="92">
        <v>2018</v>
      </c>
      <c r="D7" s="93"/>
      <c r="E7" s="88"/>
      <c r="F7" s="85" t="s">
        <v>2</v>
      </c>
      <c r="G7" s="90"/>
      <c r="H7" s="92">
        <v>2018</v>
      </c>
      <c r="I7" s="94"/>
      <c r="J7" s="55"/>
      <c r="K7" s="5"/>
    </row>
    <row r="8" spans="1:12" ht="13.5" thickBot="1" x14ac:dyDescent="0.25">
      <c r="A8" s="86"/>
      <c r="B8" s="87"/>
      <c r="C8" s="71" t="s">
        <v>3</v>
      </c>
      <c r="D8" s="71" t="s">
        <v>4</v>
      </c>
      <c r="E8" s="89"/>
      <c r="F8" s="87"/>
      <c r="G8" s="91"/>
      <c r="H8" s="71" t="s">
        <v>3</v>
      </c>
      <c r="I8" s="71" t="s">
        <v>4</v>
      </c>
      <c r="J8" s="55"/>
      <c r="K8" s="5"/>
    </row>
    <row r="9" spans="1:12" ht="9.75" customHeight="1" x14ac:dyDescent="0.2">
      <c r="A9" s="8"/>
      <c r="B9" s="9"/>
      <c r="C9" s="9"/>
      <c r="D9" s="9"/>
      <c r="E9" s="10"/>
      <c r="F9" s="9"/>
      <c r="G9" s="9"/>
      <c r="H9" s="9"/>
      <c r="I9" s="9"/>
      <c r="J9" s="11"/>
      <c r="K9" s="5"/>
    </row>
    <row r="10" spans="1:12" x14ac:dyDescent="0.2">
      <c r="A10" s="96" t="s">
        <v>5</v>
      </c>
      <c r="B10" s="97"/>
      <c r="C10" s="13"/>
      <c r="D10" s="13"/>
      <c r="E10" s="15"/>
      <c r="F10" s="97" t="s">
        <v>6</v>
      </c>
      <c r="G10" s="97"/>
      <c r="H10" s="16"/>
      <c r="I10" s="16"/>
      <c r="J10" s="12"/>
      <c r="K10" s="5"/>
    </row>
    <row r="11" spans="1:12" ht="6.75" customHeight="1" x14ac:dyDescent="0.2">
      <c r="A11" s="17"/>
      <c r="B11" s="16"/>
      <c r="C11" s="18"/>
      <c r="D11" s="18"/>
      <c r="E11" s="15"/>
      <c r="F11" s="19"/>
      <c r="G11" s="16"/>
      <c r="H11" s="20"/>
      <c r="I11" s="20"/>
      <c r="J11" s="12"/>
      <c r="K11" s="5"/>
    </row>
    <row r="12" spans="1:12" x14ac:dyDescent="0.2">
      <c r="A12" s="98" t="s">
        <v>7</v>
      </c>
      <c r="B12" s="99"/>
      <c r="C12" s="18"/>
      <c r="D12" s="18"/>
      <c r="E12" s="15"/>
      <c r="F12" s="99" t="s">
        <v>8</v>
      </c>
      <c r="G12" s="99"/>
      <c r="H12" s="18"/>
      <c r="I12" s="18"/>
      <c r="J12" s="12"/>
      <c r="K12" s="5"/>
      <c r="L12" s="51"/>
    </row>
    <row r="13" spans="1:12" ht="5.25" customHeight="1" x14ac:dyDescent="0.2">
      <c r="A13" s="21"/>
      <c r="B13" s="22"/>
      <c r="C13" s="18"/>
      <c r="D13" s="18"/>
      <c r="E13" s="15"/>
      <c r="F13" s="23"/>
      <c r="G13" s="22"/>
      <c r="H13" s="18"/>
      <c r="I13" s="18"/>
      <c r="J13" s="12"/>
      <c r="K13" s="5"/>
    </row>
    <row r="14" spans="1:12" x14ac:dyDescent="0.2">
      <c r="A14" s="100" t="s">
        <v>9</v>
      </c>
      <c r="B14" s="101"/>
      <c r="C14" s="24">
        <v>211359.7</v>
      </c>
      <c r="D14" s="24">
        <v>215733.8</v>
      </c>
      <c r="E14" s="15"/>
      <c r="F14" s="101" t="s">
        <v>10</v>
      </c>
      <c r="G14" s="101"/>
      <c r="H14" s="24">
        <v>17221.400000000001</v>
      </c>
      <c r="I14" s="24">
        <v>31773.1</v>
      </c>
      <c r="J14" s="12"/>
      <c r="K14" s="5"/>
    </row>
    <row r="15" spans="1:12" x14ac:dyDescent="0.2">
      <c r="A15" s="100" t="s">
        <v>11</v>
      </c>
      <c r="B15" s="101"/>
      <c r="C15" s="24">
        <v>16753.2</v>
      </c>
      <c r="D15" s="24">
        <v>19358.8</v>
      </c>
      <c r="E15" s="15"/>
      <c r="F15" s="101" t="s">
        <v>12</v>
      </c>
      <c r="G15" s="101"/>
      <c r="H15" s="77"/>
      <c r="I15" s="77"/>
      <c r="J15" s="12"/>
      <c r="K15" s="5"/>
    </row>
    <row r="16" spans="1:12" s="53" customFormat="1" ht="21.75" customHeight="1" x14ac:dyDescent="0.2">
      <c r="A16" s="102" t="s">
        <v>13</v>
      </c>
      <c r="B16" s="103"/>
      <c r="C16" s="78"/>
      <c r="D16" s="78"/>
      <c r="E16" s="65"/>
      <c r="F16" s="104" t="s">
        <v>14</v>
      </c>
      <c r="G16" s="104"/>
      <c r="H16" s="78"/>
      <c r="I16" s="78"/>
      <c r="J16" s="63"/>
      <c r="K16" s="64"/>
    </row>
    <row r="17" spans="1:12" x14ac:dyDescent="0.2">
      <c r="A17" s="100" t="s">
        <v>15</v>
      </c>
      <c r="B17" s="101"/>
      <c r="C17" s="24">
        <v>0</v>
      </c>
      <c r="D17" s="24">
        <v>0</v>
      </c>
      <c r="E17" s="15"/>
      <c r="F17" s="101" t="s">
        <v>16</v>
      </c>
      <c r="G17" s="101"/>
      <c r="H17" s="77"/>
      <c r="I17" s="77"/>
      <c r="J17" s="12"/>
      <c r="K17" s="5"/>
    </row>
    <row r="18" spans="1:12" x14ac:dyDescent="0.2">
      <c r="A18" s="100" t="s">
        <v>17</v>
      </c>
      <c r="B18" s="101"/>
      <c r="C18" s="77"/>
      <c r="D18" s="77"/>
      <c r="E18" s="15"/>
      <c r="F18" s="101" t="s">
        <v>18</v>
      </c>
      <c r="G18" s="101"/>
      <c r="H18" s="77"/>
      <c r="I18" s="77"/>
      <c r="J18" s="12"/>
      <c r="K18" s="5"/>
    </row>
    <row r="19" spans="1:12" ht="23.25" customHeight="1" x14ac:dyDescent="0.2">
      <c r="A19" s="100" t="s">
        <v>19</v>
      </c>
      <c r="B19" s="101"/>
      <c r="C19" s="24"/>
      <c r="D19" s="24"/>
      <c r="E19" s="15"/>
      <c r="F19" s="101" t="s">
        <v>20</v>
      </c>
      <c r="G19" s="101"/>
      <c r="H19" s="77"/>
      <c r="I19" s="77"/>
      <c r="J19" s="12"/>
      <c r="K19" s="5"/>
    </row>
    <row r="20" spans="1:12" x14ac:dyDescent="0.2">
      <c r="A20" s="100" t="s">
        <v>21</v>
      </c>
      <c r="B20" s="101"/>
      <c r="C20" s="24"/>
      <c r="D20" s="24"/>
      <c r="E20" s="15"/>
      <c r="F20" s="101" t="s">
        <v>22</v>
      </c>
      <c r="G20" s="101"/>
      <c r="H20" s="77"/>
      <c r="I20" s="77"/>
      <c r="J20" s="12"/>
      <c r="K20" s="5"/>
    </row>
    <row r="21" spans="1:12" ht="13.5" customHeight="1" x14ac:dyDescent="0.2">
      <c r="A21" s="25"/>
      <c r="B21" s="26"/>
      <c r="C21" s="27"/>
      <c r="D21" s="27"/>
      <c r="E21" s="15"/>
      <c r="F21" s="101" t="s">
        <v>23</v>
      </c>
      <c r="G21" s="101"/>
      <c r="H21" s="79"/>
      <c r="I21" s="79"/>
      <c r="J21" s="12"/>
      <c r="K21" s="5"/>
    </row>
    <row r="22" spans="1:12" x14ac:dyDescent="0.2">
      <c r="A22" s="98" t="s">
        <v>24</v>
      </c>
      <c r="B22" s="99"/>
      <c r="C22" s="20">
        <f>SUM(C14:C21)</f>
        <v>228112.90000000002</v>
      </c>
      <c r="D22" s="20">
        <f>SUM(D14:D21)</f>
        <v>235092.59999999998</v>
      </c>
      <c r="E22" s="28"/>
      <c r="F22" s="99" t="s">
        <v>25</v>
      </c>
      <c r="G22" s="99"/>
      <c r="H22" s="20">
        <f>SUM(H14:H21)</f>
        <v>17221.400000000001</v>
      </c>
      <c r="I22" s="20">
        <f>SUM(I14:I21)</f>
        <v>31773.1</v>
      </c>
      <c r="J22" s="12"/>
      <c r="K22" s="5"/>
    </row>
    <row r="23" spans="1:12" x14ac:dyDescent="0.2">
      <c r="A23" s="17"/>
      <c r="B23" s="30"/>
      <c r="C23" s="29"/>
      <c r="D23" s="29"/>
      <c r="E23" s="28"/>
      <c r="F23" s="105"/>
      <c r="G23" s="105"/>
      <c r="H23" s="29"/>
      <c r="I23" s="29"/>
      <c r="J23" s="12"/>
      <c r="K23" s="5"/>
      <c r="L23" s="52"/>
    </row>
    <row r="24" spans="1:12" x14ac:dyDescent="0.2">
      <c r="A24" s="98" t="s">
        <v>26</v>
      </c>
      <c r="B24" s="99"/>
      <c r="C24" s="18"/>
      <c r="D24" s="18"/>
      <c r="E24" s="15"/>
      <c r="F24" s="99" t="s">
        <v>27</v>
      </c>
      <c r="G24" s="99"/>
      <c r="H24" s="18"/>
      <c r="I24" s="18"/>
      <c r="J24" s="12"/>
      <c r="K24" s="5"/>
    </row>
    <row r="25" spans="1:12" ht="4.5" customHeight="1" x14ac:dyDescent="0.2">
      <c r="A25" s="25"/>
      <c r="B25" s="31"/>
      <c r="C25" s="79"/>
      <c r="D25" s="79"/>
      <c r="E25" s="15"/>
      <c r="F25" s="31"/>
      <c r="G25" s="26"/>
      <c r="H25" s="27"/>
      <c r="I25" s="27"/>
      <c r="J25" s="12"/>
      <c r="K25" s="5"/>
    </row>
    <row r="26" spans="1:12" x14ac:dyDescent="0.2">
      <c r="A26" s="100" t="s">
        <v>28</v>
      </c>
      <c r="B26" s="101"/>
      <c r="C26" s="24">
        <v>3896849.2</v>
      </c>
      <c r="D26" s="24">
        <v>3797474</v>
      </c>
      <c r="E26" s="15"/>
      <c r="F26" s="101" t="s">
        <v>29</v>
      </c>
      <c r="G26" s="101"/>
      <c r="H26" s="24"/>
      <c r="I26" s="24"/>
      <c r="J26" s="12"/>
      <c r="K26" s="5"/>
    </row>
    <row r="27" spans="1:12" x14ac:dyDescent="0.2">
      <c r="A27" s="100" t="s">
        <v>30</v>
      </c>
      <c r="B27" s="101"/>
      <c r="C27" s="24"/>
      <c r="D27" s="24"/>
      <c r="E27" s="15"/>
      <c r="F27" s="101" t="s">
        <v>31</v>
      </c>
      <c r="G27" s="101"/>
      <c r="H27" s="24">
        <v>5704099.2000000002</v>
      </c>
      <c r="I27" s="24">
        <v>5704099.2000000002</v>
      </c>
      <c r="J27" s="12"/>
      <c r="K27" s="5"/>
    </row>
    <row r="28" spans="1:12" ht="25.5" customHeight="1" x14ac:dyDescent="0.2">
      <c r="A28" s="100" t="s">
        <v>32</v>
      </c>
      <c r="B28" s="101"/>
      <c r="C28" s="56">
        <v>55193.7</v>
      </c>
      <c r="D28" s="56">
        <v>55193.7</v>
      </c>
      <c r="E28" s="15"/>
      <c r="F28" s="101" t="s">
        <v>33</v>
      </c>
      <c r="G28" s="101"/>
      <c r="H28" s="80"/>
      <c r="I28" s="80"/>
      <c r="J28" s="12"/>
      <c r="K28" s="5"/>
    </row>
    <row r="29" spans="1:12" x14ac:dyDescent="0.2">
      <c r="A29" s="100" t="s">
        <v>34</v>
      </c>
      <c r="B29" s="101"/>
      <c r="C29" s="56">
        <v>212251.6</v>
      </c>
      <c r="D29" s="56">
        <v>212251.6</v>
      </c>
      <c r="E29" s="73"/>
      <c r="F29" s="101" t="s">
        <v>35</v>
      </c>
      <c r="G29" s="101"/>
      <c r="H29" s="80"/>
      <c r="I29" s="80"/>
      <c r="J29" s="12"/>
      <c r="K29" s="5"/>
    </row>
    <row r="30" spans="1:12" x14ac:dyDescent="0.2">
      <c r="A30" s="100" t="s">
        <v>36</v>
      </c>
      <c r="B30" s="101"/>
      <c r="C30" s="24"/>
      <c r="D30" s="24"/>
      <c r="E30" s="15"/>
      <c r="F30" s="101" t="s">
        <v>37</v>
      </c>
      <c r="G30" s="101"/>
      <c r="H30" s="77"/>
      <c r="I30" s="77"/>
      <c r="J30" s="12"/>
      <c r="K30" s="5"/>
    </row>
    <row r="31" spans="1:12" s="60" customFormat="1" ht="24" customHeight="1" x14ac:dyDescent="0.2">
      <c r="A31" s="106" t="s">
        <v>38</v>
      </c>
      <c r="B31" s="104"/>
      <c r="C31" s="56">
        <v>-122544.3</v>
      </c>
      <c r="D31" s="56">
        <v>-120659.6</v>
      </c>
      <c r="E31" s="57"/>
      <c r="F31" s="104" t="s">
        <v>39</v>
      </c>
      <c r="G31" s="104"/>
      <c r="H31" s="80"/>
      <c r="I31" s="80"/>
      <c r="J31" s="58"/>
      <c r="K31" s="59"/>
    </row>
    <row r="32" spans="1:12" x14ac:dyDescent="0.2">
      <c r="A32" s="100" t="s">
        <v>40</v>
      </c>
      <c r="B32" s="101"/>
      <c r="C32" s="56">
        <v>81.8</v>
      </c>
      <c r="D32" s="56">
        <v>81.8</v>
      </c>
      <c r="E32" s="15"/>
      <c r="F32" s="31"/>
      <c r="G32" s="26"/>
      <c r="H32" s="81"/>
      <c r="I32" s="81"/>
      <c r="J32" s="12"/>
      <c r="K32" s="5"/>
    </row>
    <row r="33" spans="1:12" ht="23.25" customHeight="1" x14ac:dyDescent="0.2">
      <c r="A33" s="100" t="s">
        <v>41</v>
      </c>
      <c r="B33" s="101"/>
      <c r="C33" s="56"/>
      <c r="D33" s="56"/>
      <c r="E33" s="15"/>
      <c r="F33" s="99" t="s">
        <v>42</v>
      </c>
      <c r="G33" s="99"/>
      <c r="H33" s="69">
        <f>SUM(H26:H32)</f>
        <v>5704099.2000000002</v>
      </c>
      <c r="I33" s="69">
        <f>SUM(I26:I32)</f>
        <v>5704099.2000000002</v>
      </c>
      <c r="J33" s="12"/>
      <c r="K33" s="5"/>
    </row>
    <row r="34" spans="1:12" x14ac:dyDescent="0.2">
      <c r="A34" s="100" t="s">
        <v>43</v>
      </c>
      <c r="B34" s="101"/>
      <c r="C34" s="56"/>
      <c r="D34" s="56"/>
      <c r="E34" s="15"/>
      <c r="F34" s="19"/>
      <c r="G34" s="30"/>
      <c r="H34" s="70"/>
      <c r="I34" s="70"/>
      <c r="J34" s="12"/>
      <c r="K34" s="5"/>
    </row>
    <row r="35" spans="1:12" x14ac:dyDescent="0.2">
      <c r="A35" s="25"/>
      <c r="B35" s="26"/>
      <c r="C35" s="27"/>
      <c r="D35" s="27"/>
      <c r="E35" s="15"/>
      <c r="F35" s="99" t="s">
        <v>44</v>
      </c>
      <c r="G35" s="99"/>
      <c r="H35" s="20">
        <f>+H22+H33</f>
        <v>5721320.6000000006</v>
      </c>
      <c r="I35" s="20">
        <f>+I22+I33</f>
        <v>5735872.2999999998</v>
      </c>
      <c r="J35" s="12"/>
      <c r="K35" s="5"/>
    </row>
    <row r="36" spans="1:12" x14ac:dyDescent="0.2">
      <c r="A36" s="98" t="s">
        <v>45</v>
      </c>
      <c r="B36" s="99"/>
      <c r="C36" s="20">
        <f>SUM(C26:C35)</f>
        <v>4041832.0000000005</v>
      </c>
      <c r="D36" s="20">
        <f>SUM(D26:D35)</f>
        <v>3944341.5</v>
      </c>
      <c r="E36" s="28"/>
      <c r="F36" s="19"/>
      <c r="G36" s="32"/>
      <c r="H36" s="29"/>
      <c r="I36" s="29"/>
      <c r="J36" s="12"/>
      <c r="K36" s="5"/>
    </row>
    <row r="37" spans="1:12" x14ac:dyDescent="0.2">
      <c r="A37" s="25"/>
      <c r="B37" s="19"/>
      <c r="C37" s="27"/>
      <c r="D37" s="27"/>
      <c r="E37" s="15"/>
      <c r="F37" s="97" t="s">
        <v>46</v>
      </c>
      <c r="G37" s="97"/>
      <c r="H37" s="27"/>
      <c r="I37" s="27"/>
      <c r="J37" s="12"/>
      <c r="K37" s="5"/>
    </row>
    <row r="38" spans="1:12" x14ac:dyDescent="0.2">
      <c r="A38" s="98" t="s">
        <v>47</v>
      </c>
      <c r="B38" s="99"/>
      <c r="C38" s="20">
        <f>+C22+C36</f>
        <v>4269944.9000000004</v>
      </c>
      <c r="D38" s="20">
        <f>+D22+D36</f>
        <v>4179434.1</v>
      </c>
      <c r="E38" s="15"/>
      <c r="F38" s="19"/>
      <c r="G38" s="32"/>
      <c r="H38" s="27"/>
      <c r="I38" s="27"/>
      <c r="J38" s="12"/>
      <c r="K38" s="5"/>
    </row>
    <row r="39" spans="1:12" x14ac:dyDescent="0.2">
      <c r="A39" s="25"/>
      <c r="B39" s="31"/>
      <c r="C39" s="61"/>
      <c r="D39" s="61"/>
      <c r="E39" s="15"/>
      <c r="F39" s="99" t="s">
        <v>48</v>
      </c>
      <c r="G39" s="99"/>
      <c r="H39" s="20">
        <f>SUM(H41:H43)</f>
        <v>5477.2</v>
      </c>
      <c r="I39" s="20">
        <f>SUM(I41:I43)</f>
        <v>5477.2</v>
      </c>
      <c r="J39" s="12"/>
      <c r="K39" s="5"/>
    </row>
    <row r="40" spans="1:12" x14ac:dyDescent="0.2">
      <c r="A40" s="25"/>
      <c r="B40" s="31"/>
      <c r="C40" s="27"/>
      <c r="D40" s="27"/>
      <c r="E40" s="15"/>
      <c r="F40" s="31"/>
      <c r="G40" s="14"/>
      <c r="H40" s="27"/>
      <c r="I40" s="27"/>
      <c r="J40" s="12"/>
      <c r="K40" s="5"/>
    </row>
    <row r="41" spans="1:12" x14ac:dyDescent="0.2">
      <c r="A41" s="25"/>
      <c r="B41" s="31"/>
      <c r="C41" s="27"/>
      <c r="D41" s="27"/>
      <c r="E41" s="15"/>
      <c r="F41" s="101" t="s">
        <v>49</v>
      </c>
      <c r="G41" s="101"/>
      <c r="H41" s="24">
        <v>5477.2</v>
      </c>
      <c r="I41" s="24">
        <v>5477.2</v>
      </c>
      <c r="J41" s="12"/>
      <c r="K41" s="5"/>
    </row>
    <row r="42" spans="1:12" x14ac:dyDescent="0.2">
      <c r="A42" s="25"/>
      <c r="B42" s="33"/>
      <c r="C42" s="34"/>
      <c r="D42" s="34"/>
      <c r="E42" s="15"/>
      <c r="F42" s="101" t="s">
        <v>50</v>
      </c>
      <c r="G42" s="101"/>
      <c r="H42" s="24"/>
      <c r="I42" s="24"/>
      <c r="J42" s="12"/>
      <c r="K42" s="5"/>
    </row>
    <row r="43" spans="1:12" x14ac:dyDescent="0.2">
      <c r="A43" s="25"/>
      <c r="B43" s="33"/>
      <c r="C43" s="34"/>
      <c r="D43" s="34"/>
      <c r="E43" s="15"/>
      <c r="F43" s="101" t="s">
        <v>51</v>
      </c>
      <c r="G43" s="101"/>
      <c r="H43" s="24"/>
      <c r="I43" s="24"/>
      <c r="J43" s="12"/>
      <c r="K43" s="5"/>
    </row>
    <row r="44" spans="1:12" x14ac:dyDescent="0.2">
      <c r="A44" s="25"/>
      <c r="B44" s="33"/>
      <c r="C44" s="34"/>
      <c r="D44" s="34"/>
      <c r="E44" s="15"/>
      <c r="F44" s="31"/>
      <c r="G44" s="14"/>
      <c r="H44" s="27"/>
      <c r="I44" s="27"/>
      <c r="J44" s="12"/>
      <c r="K44" s="5"/>
      <c r="L44" s="52"/>
    </row>
    <row r="45" spans="1:12" x14ac:dyDescent="0.2">
      <c r="A45" s="25"/>
      <c r="B45" s="33"/>
      <c r="C45" s="34"/>
      <c r="D45" s="34"/>
      <c r="E45" s="15"/>
      <c r="F45" s="99" t="s">
        <v>52</v>
      </c>
      <c r="G45" s="99"/>
      <c r="H45" s="20">
        <f>SUM(H47:H51)</f>
        <v>-1456852.9</v>
      </c>
      <c r="I45" s="20">
        <f>SUM(I47:I51)</f>
        <v>-1561915.4</v>
      </c>
      <c r="J45" s="12"/>
      <c r="K45" s="5"/>
    </row>
    <row r="46" spans="1:12" ht="9" customHeight="1" x14ac:dyDescent="0.2">
      <c r="A46" s="25"/>
      <c r="B46" s="33"/>
      <c r="C46" s="34"/>
      <c r="D46" s="34"/>
      <c r="E46" s="15"/>
      <c r="F46" s="19"/>
      <c r="G46" s="14"/>
      <c r="H46" s="35"/>
      <c r="I46" s="35"/>
      <c r="J46" s="12"/>
      <c r="K46" s="5"/>
    </row>
    <row r="47" spans="1:12" ht="18" customHeight="1" x14ac:dyDescent="0.2">
      <c r="A47" s="25"/>
      <c r="B47" s="33"/>
      <c r="C47" s="34"/>
      <c r="D47" s="34"/>
      <c r="E47" s="15"/>
      <c r="F47" s="101" t="s">
        <v>53</v>
      </c>
      <c r="G47" s="101"/>
      <c r="H47" s="75">
        <v>371201.5</v>
      </c>
      <c r="I47" s="75">
        <v>266139</v>
      </c>
      <c r="J47" s="67">
        <f>+H47-I47</f>
        <v>105062.5</v>
      </c>
      <c r="K47" s="5"/>
      <c r="L47" s="52"/>
    </row>
    <row r="48" spans="1:12" ht="18.75" customHeight="1" x14ac:dyDescent="0.2">
      <c r="A48" s="25"/>
      <c r="B48" s="33"/>
      <c r="C48" s="34"/>
      <c r="D48" s="34"/>
      <c r="E48" s="15"/>
      <c r="F48" s="101" t="s">
        <v>54</v>
      </c>
      <c r="G48" s="101"/>
      <c r="H48" s="24">
        <v>-1828054.4</v>
      </c>
      <c r="I48" s="24">
        <v>-1828054.4</v>
      </c>
      <c r="J48" s="12"/>
      <c r="K48" s="5"/>
    </row>
    <row r="49" spans="1:254" ht="17.25" customHeight="1" x14ac:dyDescent="0.2">
      <c r="A49" s="25"/>
      <c r="B49" s="33"/>
      <c r="C49" s="34"/>
      <c r="D49" s="34"/>
      <c r="E49" s="15"/>
      <c r="F49" s="101" t="s">
        <v>55</v>
      </c>
      <c r="G49" s="101"/>
      <c r="H49" s="24"/>
      <c r="I49" s="24"/>
      <c r="J49" s="12"/>
      <c r="K49" s="5"/>
    </row>
    <row r="50" spans="1:254" x14ac:dyDescent="0.2">
      <c r="A50" s="25"/>
      <c r="B50" s="31"/>
      <c r="C50" s="27"/>
      <c r="D50" s="27"/>
      <c r="E50" s="15"/>
      <c r="F50" s="101" t="s">
        <v>56</v>
      </c>
      <c r="G50" s="101"/>
      <c r="H50" s="24"/>
      <c r="I50" s="24"/>
      <c r="J50" s="12"/>
      <c r="K50" s="5"/>
    </row>
    <row r="51" spans="1:254" x14ac:dyDescent="0.2">
      <c r="A51" s="25"/>
      <c r="B51" s="31"/>
      <c r="C51" s="27"/>
      <c r="D51" s="27"/>
      <c r="E51" s="15"/>
      <c r="F51" s="101" t="s">
        <v>57</v>
      </c>
      <c r="G51" s="101"/>
      <c r="H51" s="24"/>
      <c r="I51" s="24"/>
      <c r="J51" s="12"/>
      <c r="K51" s="5"/>
    </row>
    <row r="52" spans="1:254" ht="6" customHeight="1" x14ac:dyDescent="0.2">
      <c r="A52" s="25"/>
      <c r="B52" s="31"/>
      <c r="C52" s="27"/>
      <c r="D52" s="27"/>
      <c r="E52" s="15"/>
      <c r="F52" s="31"/>
      <c r="G52" s="14"/>
      <c r="H52" s="27"/>
      <c r="I52" s="27"/>
      <c r="J52" s="12"/>
      <c r="K52" s="5"/>
    </row>
    <row r="53" spans="1:254" ht="38.25" customHeight="1" x14ac:dyDescent="0.2">
      <c r="A53" s="25"/>
      <c r="B53" s="31"/>
      <c r="C53" s="27"/>
      <c r="D53" s="27"/>
      <c r="E53" s="15"/>
      <c r="F53" s="99" t="s">
        <v>58</v>
      </c>
      <c r="G53" s="99"/>
      <c r="H53" s="20">
        <v>0</v>
      </c>
      <c r="I53" s="20">
        <v>0</v>
      </c>
      <c r="J53" s="12"/>
      <c r="K53" s="5"/>
    </row>
    <row r="54" spans="1:254" ht="6.75" customHeight="1" x14ac:dyDescent="0.2">
      <c r="A54" s="25"/>
      <c r="B54" s="31"/>
      <c r="C54" s="27"/>
      <c r="D54" s="27"/>
      <c r="E54" s="15"/>
      <c r="F54" s="31"/>
      <c r="G54" s="14"/>
      <c r="H54" s="27"/>
      <c r="I54" s="27"/>
      <c r="J54" s="12"/>
      <c r="K54" s="5"/>
    </row>
    <row r="55" spans="1:254" x14ac:dyDescent="0.2">
      <c r="A55" s="25"/>
      <c r="B55" s="31"/>
      <c r="C55" s="27"/>
      <c r="D55" s="27"/>
      <c r="E55" s="15"/>
      <c r="F55" s="101" t="s">
        <v>59</v>
      </c>
      <c r="G55" s="101"/>
      <c r="H55" s="24"/>
      <c r="I55" s="24"/>
      <c r="J55" s="12"/>
      <c r="K55" s="5"/>
    </row>
    <row r="56" spans="1:254" ht="23.25" customHeight="1" x14ac:dyDescent="0.2">
      <c r="A56" s="25"/>
      <c r="B56" s="31"/>
      <c r="C56" s="27"/>
      <c r="D56" s="27"/>
      <c r="E56" s="15"/>
      <c r="F56" s="101" t="s">
        <v>60</v>
      </c>
      <c r="G56" s="101"/>
      <c r="H56" s="24"/>
      <c r="I56" s="24"/>
      <c r="J56" s="12"/>
      <c r="K56" s="5"/>
    </row>
    <row r="57" spans="1:254" ht="7.5" customHeight="1" x14ac:dyDescent="0.2">
      <c r="A57" s="25"/>
      <c r="B57" s="31"/>
      <c r="C57" s="27"/>
      <c r="D57" s="27"/>
      <c r="E57" s="15"/>
      <c r="F57" s="31"/>
      <c r="G57" s="36"/>
      <c r="H57" s="27"/>
      <c r="I57" s="27"/>
      <c r="J57" s="12"/>
      <c r="K57" s="5"/>
    </row>
    <row r="58" spans="1:254" ht="13.5" customHeight="1" x14ac:dyDescent="0.2">
      <c r="A58" s="25"/>
      <c r="B58" s="31"/>
      <c r="C58" s="27"/>
      <c r="D58" s="27"/>
      <c r="E58" s="15"/>
      <c r="F58" s="99" t="s">
        <v>61</v>
      </c>
      <c r="G58" s="99"/>
      <c r="H58" s="20">
        <f>+H39+H45+H53</f>
        <v>-1451375.7</v>
      </c>
      <c r="I58" s="20">
        <f>+I39+I45+I53</f>
        <v>-1556438.2</v>
      </c>
      <c r="J58" s="12"/>
      <c r="K58" s="5"/>
    </row>
    <row r="59" spans="1:254" ht="5.25" customHeight="1" x14ac:dyDescent="0.2">
      <c r="A59" s="25"/>
      <c r="B59" s="31"/>
      <c r="C59" s="27"/>
      <c r="D59" s="27"/>
      <c r="E59" s="15"/>
      <c r="F59" s="31"/>
      <c r="G59" s="14"/>
      <c r="H59" s="27"/>
      <c r="I59" s="27"/>
      <c r="J59" s="12"/>
      <c r="K59" s="5"/>
    </row>
    <row r="60" spans="1:254" ht="22.5" customHeight="1" x14ac:dyDescent="0.2">
      <c r="A60" s="25"/>
      <c r="B60" s="31"/>
      <c r="C60" s="27"/>
      <c r="D60" s="27"/>
      <c r="E60" s="15"/>
      <c r="F60" s="99" t="s">
        <v>62</v>
      </c>
      <c r="G60" s="99"/>
      <c r="H60" s="20">
        <f>+H35+H58</f>
        <v>4269944.9000000004</v>
      </c>
      <c r="I60" s="20">
        <f>+I35+I58</f>
        <v>4179434.0999999996</v>
      </c>
      <c r="J60" s="12"/>
      <c r="K60" s="5"/>
    </row>
    <row r="61" spans="1:254" ht="13.5" thickBot="1" x14ac:dyDescent="0.25">
      <c r="A61" s="37"/>
      <c r="B61" s="38"/>
      <c r="C61" s="39"/>
      <c r="D61" s="39"/>
      <c r="E61" s="40"/>
      <c r="F61" s="38"/>
      <c r="G61" s="38"/>
      <c r="H61" s="62">
        <f>C38-H60</f>
        <v>0</v>
      </c>
      <c r="I61" s="62">
        <f>+D38-I60</f>
        <v>0</v>
      </c>
      <c r="J61" s="41"/>
      <c r="K61" s="5"/>
    </row>
    <row r="62" spans="1:254" ht="15" x14ac:dyDescent="0.25">
      <c r="A62" s="14"/>
      <c r="B62" s="42"/>
      <c r="C62" s="43"/>
      <c r="D62" s="43"/>
      <c r="E62" s="15"/>
      <c r="F62" s="44"/>
      <c r="G62" s="42"/>
      <c r="H62" s="43"/>
      <c r="I62" s="74">
        <f>+D39-I61</f>
        <v>0</v>
      </c>
      <c r="J62" s="2"/>
      <c r="K62" s="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45"/>
      <c r="AH62" s="45"/>
      <c r="AI62" s="45"/>
      <c r="AJ62" s="45"/>
      <c r="AK62" s="45"/>
      <c r="AL62" s="45"/>
      <c r="AM62" s="45"/>
      <c r="AN62" s="45"/>
      <c r="AO62" s="45"/>
      <c r="AP62" s="45"/>
      <c r="AQ62" s="45"/>
      <c r="AR62" s="45"/>
      <c r="AS62" s="45"/>
      <c r="AT62" s="45"/>
      <c r="AU62" s="45"/>
      <c r="AV62" s="45"/>
      <c r="AW62" s="45"/>
      <c r="AX62" s="45"/>
      <c r="AY62" s="45"/>
      <c r="AZ62" s="45"/>
      <c r="BA62" s="45"/>
      <c r="BB62" s="45"/>
      <c r="BC62" s="45"/>
      <c r="BD62" s="45"/>
      <c r="BE62" s="45"/>
      <c r="BF62" s="45"/>
      <c r="BG62" s="45"/>
      <c r="BH62" s="45"/>
      <c r="BI62" s="45"/>
      <c r="BJ62" s="45"/>
      <c r="BK62" s="45"/>
      <c r="BL62" s="45"/>
      <c r="BM62" s="45"/>
      <c r="BN62" s="45"/>
      <c r="BO62" s="45"/>
      <c r="BP62" s="45"/>
      <c r="BQ62" s="45"/>
      <c r="BR62" s="45"/>
      <c r="BS62" s="45"/>
      <c r="BT62" s="45"/>
      <c r="BU62" s="45"/>
      <c r="BV62" s="45"/>
      <c r="BW62" s="45"/>
      <c r="BX62" s="45"/>
      <c r="BY62" s="45"/>
      <c r="BZ62" s="45"/>
      <c r="CA62" s="45"/>
      <c r="CB62" s="45"/>
      <c r="CC62" s="45"/>
      <c r="CD62" s="45"/>
      <c r="CE62" s="45"/>
      <c r="CF62" s="45"/>
      <c r="CG62" s="45"/>
      <c r="CH62" s="45"/>
      <c r="CI62" s="45"/>
      <c r="CJ62" s="45"/>
      <c r="CK62" s="45"/>
      <c r="CL62" s="45"/>
      <c r="CM62" s="45"/>
      <c r="CN62" s="45"/>
      <c r="CO62" s="45"/>
      <c r="CP62" s="45"/>
      <c r="CQ62" s="45"/>
      <c r="CR62" s="45"/>
      <c r="CS62" s="45"/>
      <c r="CT62" s="45"/>
      <c r="CU62" s="45"/>
      <c r="CV62" s="45"/>
      <c r="CW62" s="45"/>
      <c r="CX62" s="45"/>
      <c r="CY62" s="45"/>
      <c r="CZ62" s="45"/>
      <c r="DA62" s="45"/>
      <c r="DB62" s="45"/>
      <c r="DC62" s="45"/>
      <c r="DD62" s="45"/>
      <c r="DE62" s="45"/>
      <c r="DF62" s="45"/>
      <c r="DG62" s="45"/>
      <c r="DH62" s="45"/>
      <c r="DI62" s="45"/>
      <c r="DJ62" s="45"/>
      <c r="DK62" s="45"/>
      <c r="DL62" s="45"/>
      <c r="DM62" s="45"/>
      <c r="DN62" s="45"/>
      <c r="DO62" s="45"/>
      <c r="DP62" s="45"/>
      <c r="DQ62" s="45"/>
      <c r="DR62" s="45"/>
      <c r="DS62" s="45"/>
      <c r="DT62" s="45"/>
      <c r="DU62" s="45"/>
      <c r="DV62" s="45"/>
      <c r="DW62" s="45"/>
      <c r="DX62" s="45"/>
      <c r="DY62" s="45"/>
      <c r="DZ62" s="45"/>
      <c r="EA62" s="45"/>
      <c r="EB62" s="45"/>
      <c r="EC62" s="45"/>
      <c r="ED62" s="45"/>
      <c r="EE62" s="45"/>
      <c r="EF62" s="45"/>
      <c r="EG62" s="45"/>
      <c r="EH62" s="45"/>
      <c r="EI62" s="45"/>
      <c r="EJ62" s="45"/>
      <c r="EK62" s="45"/>
      <c r="EL62" s="45"/>
      <c r="EM62" s="45"/>
      <c r="EN62" s="45"/>
      <c r="EO62" s="45"/>
      <c r="EP62" s="45"/>
      <c r="EQ62" s="45"/>
      <c r="ER62" s="45"/>
      <c r="ES62" s="45"/>
      <c r="ET62" s="45"/>
      <c r="EU62" s="45"/>
      <c r="EV62" s="45"/>
      <c r="EW62" s="45"/>
      <c r="EX62" s="45"/>
      <c r="EY62" s="45"/>
      <c r="EZ62" s="45"/>
      <c r="FA62" s="45"/>
      <c r="FB62" s="45"/>
      <c r="FC62" s="45"/>
      <c r="FD62" s="45"/>
      <c r="FE62" s="45"/>
      <c r="FF62" s="45"/>
      <c r="FG62" s="45"/>
      <c r="FH62" s="45"/>
      <c r="FI62" s="45"/>
      <c r="FJ62" s="45"/>
      <c r="FK62" s="45"/>
      <c r="FL62" s="45"/>
      <c r="FM62" s="45"/>
      <c r="FN62" s="45"/>
      <c r="FO62" s="45"/>
      <c r="FP62" s="45"/>
      <c r="FQ62" s="45"/>
      <c r="FR62" s="45"/>
      <c r="FS62" s="45"/>
      <c r="FT62" s="45"/>
      <c r="FU62" s="45"/>
      <c r="FV62" s="45"/>
      <c r="FW62" s="45"/>
      <c r="FX62" s="45"/>
      <c r="FY62" s="45"/>
      <c r="FZ62" s="45"/>
      <c r="GA62" s="45"/>
      <c r="GB62" s="45"/>
      <c r="GC62" s="45"/>
      <c r="GD62" s="45"/>
      <c r="GE62" s="45"/>
      <c r="GF62" s="45"/>
      <c r="GG62" s="45"/>
      <c r="GH62" s="45"/>
      <c r="GI62" s="45"/>
      <c r="GJ62" s="45"/>
      <c r="GK62" s="45"/>
      <c r="GL62" s="45"/>
      <c r="GM62" s="45"/>
      <c r="GN62" s="45"/>
      <c r="GO62" s="45"/>
      <c r="GP62" s="45"/>
      <c r="GQ62" s="45"/>
      <c r="GR62" s="45"/>
      <c r="GS62" s="45"/>
      <c r="GT62" s="45"/>
      <c r="GU62" s="45"/>
      <c r="GV62" s="45"/>
      <c r="GW62" s="45"/>
      <c r="GX62" s="45"/>
      <c r="GY62" s="45"/>
      <c r="GZ62" s="45"/>
      <c r="HA62" s="45"/>
      <c r="HB62" s="45"/>
      <c r="HC62" s="45"/>
      <c r="HD62" s="45"/>
      <c r="HE62" s="45"/>
      <c r="HF62" s="45"/>
      <c r="HG62" s="45"/>
      <c r="HH62" s="45"/>
      <c r="HI62" s="45"/>
      <c r="HJ62" s="45"/>
      <c r="HK62" s="45"/>
      <c r="HL62" s="45"/>
      <c r="HM62" s="45"/>
      <c r="HN62" s="45"/>
      <c r="HO62" s="45"/>
      <c r="HP62" s="45"/>
      <c r="HQ62" s="45"/>
      <c r="HR62" s="45"/>
      <c r="HS62" s="45"/>
      <c r="HT62" s="45"/>
      <c r="HU62" s="45"/>
      <c r="HV62" s="45"/>
      <c r="HW62" s="45"/>
      <c r="HX62" s="45"/>
      <c r="HY62" s="45"/>
      <c r="HZ62" s="45"/>
      <c r="IA62" s="45"/>
      <c r="IB62" s="45"/>
      <c r="IC62" s="45"/>
      <c r="ID62" s="45"/>
      <c r="IE62" s="45"/>
      <c r="IF62" s="45"/>
      <c r="IG62" s="45"/>
      <c r="IH62" s="45"/>
      <c r="II62" s="45"/>
      <c r="IJ62" s="45"/>
      <c r="IK62" s="45"/>
      <c r="IL62" s="45"/>
      <c r="IM62" s="45"/>
      <c r="IN62" s="45"/>
      <c r="IO62" s="45"/>
      <c r="IP62" s="45"/>
      <c r="IQ62" s="45"/>
      <c r="IR62" s="45"/>
      <c r="IS62" s="45"/>
      <c r="IT62" s="45"/>
    </row>
    <row r="63" spans="1:254" ht="15" x14ac:dyDescent="0.25">
      <c r="A63" s="110" t="s">
        <v>63</v>
      </c>
      <c r="B63" s="110"/>
      <c r="C63" s="110"/>
      <c r="D63" s="110"/>
      <c r="E63" s="110"/>
      <c r="F63" s="110"/>
      <c r="G63" s="110"/>
      <c r="H63" s="110"/>
      <c r="I63" s="110"/>
      <c r="J63" s="2"/>
      <c r="K63" s="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 s="45"/>
      <c r="AC63" s="45"/>
      <c r="AD63" s="45"/>
      <c r="AE63" s="45"/>
      <c r="AF63" s="45"/>
      <c r="AG63" s="45"/>
      <c r="AH63" s="45"/>
      <c r="AI63" s="45"/>
      <c r="AJ63" s="45"/>
      <c r="AK63" s="45"/>
      <c r="AL63" s="45"/>
      <c r="AM63" s="45"/>
      <c r="AN63" s="45"/>
      <c r="AO63" s="45"/>
      <c r="AP63" s="45"/>
      <c r="AQ63" s="45"/>
      <c r="AR63" s="45"/>
      <c r="AS63" s="45"/>
      <c r="AT63" s="45"/>
      <c r="AU63" s="45"/>
      <c r="AV63" s="45"/>
      <c r="AW63" s="45"/>
      <c r="AX63" s="45"/>
      <c r="AY63" s="45"/>
      <c r="AZ63" s="45"/>
      <c r="BA63" s="45"/>
      <c r="BB63" s="45"/>
      <c r="BC63" s="45"/>
      <c r="BD63" s="45"/>
      <c r="BE63" s="45"/>
      <c r="BF63" s="45"/>
      <c r="BG63" s="45"/>
      <c r="BH63" s="45"/>
      <c r="BI63" s="45"/>
      <c r="BJ63" s="45"/>
      <c r="BK63" s="45"/>
      <c r="BL63" s="45"/>
      <c r="BM63" s="45"/>
      <c r="BN63" s="45"/>
      <c r="BO63" s="45"/>
      <c r="BP63" s="45"/>
      <c r="BQ63" s="45"/>
      <c r="BR63" s="45"/>
      <c r="BS63" s="45"/>
      <c r="BT63" s="45"/>
      <c r="BU63" s="45"/>
      <c r="BV63" s="45"/>
      <c r="BW63" s="45"/>
      <c r="BX63" s="45"/>
      <c r="BY63" s="45"/>
      <c r="BZ63" s="45"/>
      <c r="CA63" s="45"/>
      <c r="CB63" s="45"/>
      <c r="CC63" s="45"/>
      <c r="CD63" s="45"/>
      <c r="CE63" s="45"/>
      <c r="CF63" s="45"/>
      <c r="CG63" s="45"/>
      <c r="CH63" s="45"/>
      <c r="CI63" s="45"/>
      <c r="CJ63" s="45"/>
      <c r="CK63" s="45"/>
      <c r="CL63" s="45"/>
      <c r="CM63" s="45"/>
      <c r="CN63" s="45"/>
      <c r="CO63" s="45"/>
      <c r="CP63" s="45"/>
      <c r="CQ63" s="45"/>
      <c r="CR63" s="45"/>
      <c r="CS63" s="45"/>
      <c r="CT63" s="45"/>
      <c r="CU63" s="45"/>
      <c r="CV63" s="45"/>
      <c r="CW63" s="45"/>
      <c r="CX63" s="45"/>
      <c r="CY63" s="45"/>
      <c r="CZ63" s="45"/>
      <c r="DA63" s="45"/>
      <c r="DB63" s="45"/>
      <c r="DC63" s="45"/>
      <c r="DD63" s="45"/>
      <c r="DE63" s="45"/>
      <c r="DF63" s="45"/>
      <c r="DG63" s="45"/>
      <c r="DH63" s="45"/>
      <c r="DI63" s="45"/>
      <c r="DJ63" s="45"/>
      <c r="DK63" s="45"/>
      <c r="DL63" s="45"/>
      <c r="DM63" s="45"/>
      <c r="DN63" s="45"/>
      <c r="DO63" s="45"/>
      <c r="DP63" s="45"/>
      <c r="DQ63" s="45"/>
      <c r="DR63" s="45"/>
      <c r="DS63" s="45"/>
      <c r="DT63" s="45"/>
      <c r="DU63" s="45"/>
      <c r="DV63" s="45"/>
      <c r="DW63" s="45"/>
      <c r="DX63" s="45"/>
      <c r="DY63" s="45"/>
      <c r="DZ63" s="45"/>
      <c r="EA63" s="45"/>
      <c r="EB63" s="45"/>
      <c r="EC63" s="45"/>
      <c r="ED63" s="45"/>
      <c r="EE63" s="45"/>
      <c r="EF63" s="45"/>
      <c r="EG63" s="45"/>
      <c r="EH63" s="45"/>
      <c r="EI63" s="45"/>
      <c r="EJ63" s="45"/>
      <c r="EK63" s="45"/>
      <c r="EL63" s="45"/>
      <c r="EM63" s="45"/>
      <c r="EN63" s="45"/>
      <c r="EO63" s="45"/>
      <c r="EP63" s="45"/>
      <c r="EQ63" s="45"/>
      <c r="ER63" s="45"/>
      <c r="ES63" s="45"/>
      <c r="ET63" s="45"/>
      <c r="EU63" s="45"/>
      <c r="EV63" s="45"/>
      <c r="EW63" s="45"/>
      <c r="EX63" s="45"/>
      <c r="EY63" s="45"/>
      <c r="EZ63" s="45"/>
      <c r="FA63" s="45"/>
      <c r="FB63" s="45"/>
      <c r="FC63" s="45"/>
      <c r="FD63" s="45"/>
      <c r="FE63" s="45"/>
      <c r="FF63" s="45"/>
      <c r="FG63" s="45"/>
      <c r="FH63" s="45"/>
      <c r="FI63" s="45"/>
      <c r="FJ63" s="45"/>
      <c r="FK63" s="45"/>
      <c r="FL63" s="45"/>
      <c r="FM63" s="45"/>
      <c r="FN63" s="45"/>
      <c r="FO63" s="45"/>
      <c r="FP63" s="45"/>
      <c r="FQ63" s="45"/>
      <c r="FR63" s="45"/>
      <c r="FS63" s="45"/>
      <c r="FT63" s="45"/>
      <c r="FU63" s="45"/>
      <c r="FV63" s="45"/>
      <c r="FW63" s="45"/>
      <c r="FX63" s="45"/>
      <c r="FY63" s="45"/>
      <c r="FZ63" s="45"/>
      <c r="GA63" s="45"/>
      <c r="GB63" s="45"/>
      <c r="GC63" s="45"/>
      <c r="GD63" s="45"/>
      <c r="GE63" s="45"/>
      <c r="GF63" s="45"/>
      <c r="GG63" s="45"/>
      <c r="GH63" s="45"/>
      <c r="GI63" s="45"/>
      <c r="GJ63" s="45"/>
      <c r="GK63" s="45"/>
      <c r="GL63" s="45"/>
      <c r="GM63" s="45"/>
      <c r="GN63" s="45"/>
      <c r="GO63" s="45"/>
      <c r="GP63" s="45"/>
      <c r="GQ63" s="45"/>
      <c r="GR63" s="45"/>
      <c r="GS63" s="45"/>
      <c r="GT63" s="45"/>
      <c r="GU63" s="45"/>
      <c r="GV63" s="45"/>
      <c r="GW63" s="45"/>
      <c r="GX63" s="45"/>
      <c r="GY63" s="45"/>
      <c r="GZ63" s="45"/>
      <c r="HA63" s="45"/>
      <c r="HB63" s="45"/>
      <c r="HC63" s="45"/>
      <c r="HD63" s="45"/>
      <c r="HE63" s="45"/>
      <c r="HF63" s="45"/>
      <c r="HG63" s="45"/>
      <c r="HH63" s="45"/>
      <c r="HI63" s="45"/>
      <c r="HJ63" s="45"/>
      <c r="HK63" s="45"/>
      <c r="HL63" s="45"/>
      <c r="HM63" s="45"/>
      <c r="HN63" s="45"/>
      <c r="HO63" s="45"/>
      <c r="HP63" s="45"/>
      <c r="HQ63" s="45"/>
      <c r="HR63" s="45"/>
      <c r="HS63" s="45"/>
      <c r="HT63" s="45"/>
      <c r="HU63" s="45"/>
      <c r="HV63" s="45"/>
      <c r="HW63" s="45"/>
      <c r="HX63" s="45"/>
      <c r="HY63" s="45"/>
      <c r="HZ63" s="45"/>
      <c r="IA63" s="45"/>
      <c r="IB63" s="45"/>
      <c r="IC63" s="45"/>
      <c r="ID63" s="45"/>
      <c r="IE63" s="45"/>
      <c r="IF63" s="45"/>
      <c r="IG63" s="45"/>
      <c r="IH63" s="45"/>
      <c r="II63" s="45"/>
      <c r="IJ63" s="45"/>
      <c r="IK63" s="45"/>
      <c r="IL63" s="45"/>
      <c r="IM63" s="45"/>
      <c r="IN63" s="45"/>
      <c r="IO63" s="45"/>
      <c r="IP63" s="45"/>
      <c r="IQ63" s="45"/>
      <c r="IR63" s="45"/>
      <c r="IS63" s="45"/>
      <c r="IT63" s="45"/>
    </row>
    <row r="64" spans="1:254" ht="15" x14ac:dyDescent="0.25">
      <c r="A64" s="46"/>
      <c r="B64" s="46"/>
      <c r="C64" s="46"/>
      <c r="D64" s="68"/>
      <c r="E64" s="46"/>
      <c r="F64" s="46"/>
      <c r="G64" s="46"/>
      <c r="H64" s="46"/>
      <c r="I64" s="68"/>
      <c r="J64" s="2"/>
      <c r="K64" s="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5"/>
      <c r="AI64" s="45"/>
      <c r="AJ64" s="45"/>
      <c r="AK64" s="45"/>
      <c r="AL64" s="45"/>
      <c r="AM64" s="45"/>
      <c r="AN64" s="45"/>
      <c r="AO64" s="45"/>
      <c r="AP64" s="45"/>
      <c r="AQ64" s="45"/>
      <c r="AR64" s="45"/>
      <c r="AS64" s="45"/>
      <c r="AT64" s="45"/>
      <c r="AU64" s="45"/>
      <c r="AV64" s="45"/>
      <c r="AW64" s="45"/>
      <c r="AX64" s="45"/>
      <c r="AY64" s="45"/>
      <c r="AZ64" s="45"/>
      <c r="BA64" s="45"/>
      <c r="BB64" s="45"/>
      <c r="BC64" s="45"/>
      <c r="BD64" s="45"/>
      <c r="BE64" s="45"/>
      <c r="BF64" s="45"/>
      <c r="BG64" s="45"/>
      <c r="BH64" s="45"/>
      <c r="BI64" s="45"/>
      <c r="BJ64" s="45"/>
      <c r="BK64" s="45"/>
      <c r="BL64" s="45"/>
      <c r="BM64" s="45"/>
      <c r="BN64" s="45"/>
      <c r="BO64" s="45"/>
      <c r="BP64" s="45"/>
      <c r="BQ64" s="45"/>
      <c r="BR64" s="45"/>
      <c r="BS64" s="45"/>
      <c r="BT64" s="45"/>
      <c r="BU64" s="45"/>
      <c r="BV64" s="45"/>
      <c r="BW64" s="45"/>
      <c r="BX64" s="45"/>
      <c r="BY64" s="45"/>
      <c r="BZ64" s="45"/>
      <c r="CA64" s="45"/>
      <c r="CB64" s="45"/>
      <c r="CC64" s="45"/>
      <c r="CD64" s="45"/>
      <c r="CE64" s="45"/>
      <c r="CF64" s="45"/>
      <c r="CG64" s="45"/>
      <c r="CH64" s="45"/>
      <c r="CI64" s="45"/>
      <c r="CJ64" s="45"/>
      <c r="CK64" s="45"/>
      <c r="CL64" s="45"/>
      <c r="CM64" s="45"/>
      <c r="CN64" s="45"/>
      <c r="CO64" s="45"/>
      <c r="CP64" s="45"/>
      <c r="CQ64" s="45"/>
      <c r="CR64" s="45"/>
      <c r="CS64" s="45"/>
      <c r="CT64" s="45"/>
      <c r="CU64" s="45"/>
      <c r="CV64" s="45"/>
      <c r="CW64" s="45"/>
      <c r="CX64" s="45"/>
      <c r="CY64" s="45"/>
      <c r="CZ64" s="45"/>
      <c r="DA64" s="45"/>
      <c r="DB64" s="45"/>
      <c r="DC64" s="45"/>
      <c r="DD64" s="45"/>
      <c r="DE64" s="45"/>
      <c r="DF64" s="45"/>
      <c r="DG64" s="45"/>
      <c r="DH64" s="45"/>
      <c r="DI64" s="45"/>
      <c r="DJ64" s="45"/>
      <c r="DK64" s="45"/>
      <c r="DL64" s="45"/>
      <c r="DM64" s="45"/>
      <c r="DN64" s="45"/>
      <c r="DO64" s="45"/>
      <c r="DP64" s="45"/>
      <c r="DQ64" s="45"/>
      <c r="DR64" s="45"/>
      <c r="DS64" s="45"/>
      <c r="DT64" s="45"/>
      <c r="DU64" s="45"/>
      <c r="DV64" s="45"/>
      <c r="DW64" s="45"/>
      <c r="DX64" s="45"/>
      <c r="DY64" s="45"/>
      <c r="DZ64" s="45"/>
      <c r="EA64" s="45"/>
      <c r="EB64" s="45"/>
      <c r="EC64" s="45"/>
      <c r="ED64" s="45"/>
      <c r="EE64" s="45"/>
      <c r="EF64" s="45"/>
      <c r="EG64" s="45"/>
      <c r="EH64" s="45"/>
      <c r="EI64" s="45"/>
      <c r="EJ64" s="45"/>
      <c r="EK64" s="45"/>
      <c r="EL64" s="45"/>
      <c r="EM64" s="45"/>
      <c r="EN64" s="45"/>
      <c r="EO64" s="45"/>
      <c r="EP64" s="45"/>
      <c r="EQ64" s="45"/>
      <c r="ER64" s="45"/>
      <c r="ES64" s="45"/>
      <c r="ET64" s="45"/>
      <c r="EU64" s="45"/>
      <c r="EV64" s="45"/>
      <c r="EW64" s="45"/>
      <c r="EX64" s="45"/>
      <c r="EY64" s="45"/>
      <c r="EZ64" s="45"/>
      <c r="FA64" s="45"/>
      <c r="FB64" s="45"/>
      <c r="FC64" s="45"/>
      <c r="FD64" s="45"/>
      <c r="FE64" s="45"/>
      <c r="FF64" s="45"/>
      <c r="FG64" s="45"/>
      <c r="FH64" s="45"/>
      <c r="FI64" s="45"/>
      <c r="FJ64" s="45"/>
      <c r="FK64" s="45"/>
      <c r="FL64" s="45"/>
      <c r="FM64" s="45"/>
      <c r="FN64" s="45"/>
      <c r="FO64" s="45"/>
      <c r="FP64" s="45"/>
      <c r="FQ64" s="45"/>
      <c r="FR64" s="45"/>
      <c r="FS64" s="45"/>
      <c r="FT64" s="45"/>
      <c r="FU64" s="45"/>
      <c r="FV64" s="45"/>
      <c r="FW64" s="45"/>
      <c r="FX64" s="45"/>
      <c r="FY64" s="45"/>
      <c r="FZ64" s="45"/>
      <c r="GA64" s="45"/>
      <c r="GB64" s="45"/>
      <c r="GC64" s="45"/>
      <c r="GD64" s="45"/>
      <c r="GE64" s="45"/>
      <c r="GF64" s="45"/>
      <c r="GG64" s="45"/>
      <c r="GH64" s="45"/>
      <c r="GI64" s="45"/>
      <c r="GJ64" s="45"/>
      <c r="GK64" s="45"/>
      <c r="GL64" s="45"/>
      <c r="GM64" s="45"/>
      <c r="GN64" s="45"/>
      <c r="GO64" s="45"/>
      <c r="GP64" s="45"/>
      <c r="GQ64" s="45"/>
      <c r="GR64" s="45"/>
      <c r="GS64" s="45"/>
      <c r="GT64" s="45"/>
      <c r="GU64" s="45"/>
      <c r="GV64" s="45"/>
      <c r="GW64" s="45"/>
      <c r="GX64" s="45"/>
      <c r="GY64" s="45"/>
      <c r="GZ64" s="45"/>
      <c r="HA64" s="45"/>
      <c r="HB64" s="45"/>
      <c r="HC64" s="45"/>
      <c r="HD64" s="45"/>
      <c r="HE64" s="45"/>
      <c r="HF64" s="45"/>
      <c r="HG64" s="45"/>
      <c r="HH64" s="45"/>
      <c r="HI64" s="45"/>
      <c r="HJ64" s="45"/>
      <c r="HK64" s="45"/>
      <c r="HL64" s="45"/>
      <c r="HM64" s="45"/>
      <c r="HN64" s="45"/>
      <c r="HO64" s="45"/>
      <c r="HP64" s="45"/>
      <c r="HQ64" s="45"/>
      <c r="HR64" s="45"/>
      <c r="HS64" s="45"/>
      <c r="HT64" s="45"/>
      <c r="HU64" s="45"/>
      <c r="HV64" s="45"/>
      <c r="HW64" s="45"/>
      <c r="HX64" s="45"/>
      <c r="HY64" s="45"/>
      <c r="HZ64" s="45"/>
      <c r="IA64" s="45"/>
      <c r="IB64" s="45"/>
      <c r="IC64" s="45"/>
      <c r="ID64" s="45"/>
      <c r="IE64" s="45"/>
      <c r="IF64" s="45"/>
      <c r="IG64" s="45"/>
      <c r="IH64" s="45"/>
      <c r="II64" s="45"/>
      <c r="IJ64" s="45"/>
      <c r="IK64" s="45"/>
      <c r="IL64" s="45"/>
      <c r="IM64" s="45"/>
      <c r="IN64" s="45"/>
      <c r="IO64" s="45"/>
      <c r="IP64" s="45"/>
      <c r="IQ64" s="45"/>
      <c r="IR64" s="45"/>
      <c r="IS64" s="45"/>
      <c r="IT64" s="45"/>
    </row>
    <row r="65" spans="1:254" ht="15" x14ac:dyDescent="0.25">
      <c r="A65" s="54"/>
      <c r="B65" s="54"/>
      <c r="C65" s="54"/>
      <c r="D65" s="68"/>
      <c r="E65" s="54"/>
      <c r="F65" s="54"/>
      <c r="G65" s="54"/>
      <c r="H65" s="54"/>
      <c r="I65" s="68"/>
      <c r="J65" s="2"/>
      <c r="K65" s="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  <c r="AA65" s="45"/>
      <c r="AB65" s="45"/>
      <c r="AC65" s="45"/>
      <c r="AD65" s="45"/>
      <c r="AE65" s="45"/>
      <c r="AF65" s="45"/>
      <c r="AG65" s="45"/>
      <c r="AH65" s="45"/>
      <c r="AI65" s="45"/>
      <c r="AJ65" s="45"/>
      <c r="AK65" s="45"/>
      <c r="AL65" s="45"/>
      <c r="AM65" s="45"/>
      <c r="AN65" s="45"/>
      <c r="AO65" s="45"/>
      <c r="AP65" s="45"/>
      <c r="AQ65" s="45"/>
      <c r="AR65" s="45"/>
      <c r="AS65" s="45"/>
      <c r="AT65" s="45"/>
      <c r="AU65" s="45"/>
      <c r="AV65" s="45"/>
      <c r="AW65" s="45"/>
      <c r="AX65" s="45"/>
      <c r="AY65" s="45"/>
      <c r="AZ65" s="45"/>
      <c r="BA65" s="45"/>
      <c r="BB65" s="45"/>
      <c r="BC65" s="45"/>
      <c r="BD65" s="45"/>
      <c r="BE65" s="45"/>
      <c r="BF65" s="45"/>
      <c r="BG65" s="45"/>
      <c r="BH65" s="45"/>
      <c r="BI65" s="45"/>
      <c r="BJ65" s="45"/>
      <c r="BK65" s="45"/>
      <c r="BL65" s="45"/>
      <c r="BM65" s="45"/>
      <c r="BN65" s="45"/>
      <c r="BO65" s="45"/>
      <c r="BP65" s="45"/>
      <c r="BQ65" s="45"/>
      <c r="BR65" s="45"/>
      <c r="BS65" s="45"/>
      <c r="BT65" s="45"/>
      <c r="BU65" s="45"/>
      <c r="BV65" s="45"/>
      <c r="BW65" s="45"/>
      <c r="BX65" s="45"/>
      <c r="BY65" s="45"/>
      <c r="BZ65" s="45"/>
      <c r="CA65" s="45"/>
      <c r="CB65" s="45"/>
      <c r="CC65" s="45"/>
      <c r="CD65" s="45"/>
      <c r="CE65" s="45"/>
      <c r="CF65" s="45"/>
      <c r="CG65" s="45"/>
      <c r="CH65" s="45"/>
      <c r="CI65" s="45"/>
      <c r="CJ65" s="45"/>
      <c r="CK65" s="45"/>
      <c r="CL65" s="45"/>
      <c r="CM65" s="45"/>
      <c r="CN65" s="45"/>
      <c r="CO65" s="45"/>
      <c r="CP65" s="45"/>
      <c r="CQ65" s="45"/>
      <c r="CR65" s="45"/>
      <c r="CS65" s="45"/>
      <c r="CT65" s="45"/>
      <c r="CU65" s="45"/>
      <c r="CV65" s="45"/>
      <c r="CW65" s="45"/>
      <c r="CX65" s="45"/>
      <c r="CY65" s="45"/>
      <c r="CZ65" s="45"/>
      <c r="DA65" s="45"/>
      <c r="DB65" s="45"/>
      <c r="DC65" s="45"/>
      <c r="DD65" s="45"/>
      <c r="DE65" s="45"/>
      <c r="DF65" s="45"/>
      <c r="DG65" s="45"/>
      <c r="DH65" s="45"/>
      <c r="DI65" s="45"/>
      <c r="DJ65" s="45"/>
      <c r="DK65" s="45"/>
      <c r="DL65" s="45"/>
      <c r="DM65" s="45"/>
      <c r="DN65" s="45"/>
      <c r="DO65" s="45"/>
      <c r="DP65" s="45"/>
      <c r="DQ65" s="45"/>
      <c r="DR65" s="45"/>
      <c r="DS65" s="45"/>
      <c r="DT65" s="45"/>
      <c r="DU65" s="45"/>
      <c r="DV65" s="45"/>
      <c r="DW65" s="45"/>
      <c r="DX65" s="45"/>
      <c r="DY65" s="45"/>
      <c r="DZ65" s="45"/>
      <c r="EA65" s="45"/>
      <c r="EB65" s="45"/>
      <c r="EC65" s="45"/>
      <c r="ED65" s="45"/>
      <c r="EE65" s="45"/>
      <c r="EF65" s="45"/>
      <c r="EG65" s="45"/>
      <c r="EH65" s="45"/>
      <c r="EI65" s="45"/>
      <c r="EJ65" s="45"/>
      <c r="EK65" s="45"/>
      <c r="EL65" s="45"/>
      <c r="EM65" s="45"/>
      <c r="EN65" s="45"/>
      <c r="EO65" s="45"/>
      <c r="EP65" s="45"/>
      <c r="EQ65" s="45"/>
      <c r="ER65" s="45"/>
      <c r="ES65" s="45"/>
      <c r="ET65" s="45"/>
      <c r="EU65" s="45"/>
      <c r="EV65" s="45"/>
      <c r="EW65" s="45"/>
      <c r="EX65" s="45"/>
      <c r="EY65" s="45"/>
      <c r="EZ65" s="45"/>
      <c r="FA65" s="45"/>
      <c r="FB65" s="45"/>
      <c r="FC65" s="45"/>
      <c r="FD65" s="45"/>
      <c r="FE65" s="45"/>
      <c r="FF65" s="45"/>
      <c r="FG65" s="45"/>
      <c r="FH65" s="45"/>
      <c r="FI65" s="45"/>
      <c r="FJ65" s="45"/>
      <c r="FK65" s="45"/>
      <c r="FL65" s="45"/>
      <c r="FM65" s="45"/>
      <c r="FN65" s="45"/>
      <c r="FO65" s="45"/>
      <c r="FP65" s="45"/>
      <c r="FQ65" s="45"/>
      <c r="FR65" s="45"/>
      <c r="FS65" s="45"/>
      <c r="FT65" s="45"/>
      <c r="FU65" s="45"/>
      <c r="FV65" s="45"/>
      <c r="FW65" s="45"/>
      <c r="FX65" s="45"/>
      <c r="FY65" s="45"/>
      <c r="FZ65" s="45"/>
      <c r="GA65" s="45"/>
      <c r="GB65" s="45"/>
      <c r="GC65" s="45"/>
      <c r="GD65" s="45"/>
      <c r="GE65" s="45"/>
      <c r="GF65" s="45"/>
      <c r="GG65" s="45"/>
      <c r="GH65" s="45"/>
      <c r="GI65" s="45"/>
      <c r="GJ65" s="45"/>
      <c r="GK65" s="45"/>
      <c r="GL65" s="45"/>
      <c r="GM65" s="45"/>
      <c r="GN65" s="45"/>
      <c r="GO65" s="45"/>
      <c r="GP65" s="45"/>
      <c r="GQ65" s="45"/>
      <c r="GR65" s="45"/>
      <c r="GS65" s="45"/>
      <c r="GT65" s="45"/>
      <c r="GU65" s="45"/>
      <c r="GV65" s="45"/>
      <c r="GW65" s="45"/>
      <c r="GX65" s="45"/>
      <c r="GY65" s="45"/>
      <c r="GZ65" s="45"/>
      <c r="HA65" s="45"/>
      <c r="HB65" s="45"/>
      <c r="HC65" s="45"/>
      <c r="HD65" s="45"/>
      <c r="HE65" s="45"/>
      <c r="HF65" s="45"/>
      <c r="HG65" s="45"/>
      <c r="HH65" s="45"/>
      <c r="HI65" s="45"/>
      <c r="HJ65" s="45"/>
      <c r="HK65" s="45"/>
      <c r="HL65" s="45"/>
      <c r="HM65" s="45"/>
      <c r="HN65" s="45"/>
      <c r="HO65" s="45"/>
      <c r="HP65" s="45"/>
      <c r="HQ65" s="45"/>
      <c r="HR65" s="45"/>
      <c r="HS65" s="45"/>
      <c r="HT65" s="45"/>
      <c r="HU65" s="45"/>
      <c r="HV65" s="45"/>
      <c r="HW65" s="45"/>
      <c r="HX65" s="45"/>
      <c r="HY65" s="45"/>
      <c r="HZ65" s="45"/>
      <c r="IA65" s="45"/>
      <c r="IB65" s="45"/>
      <c r="IC65" s="45"/>
      <c r="ID65" s="45"/>
      <c r="IE65" s="45"/>
      <c r="IF65" s="45"/>
      <c r="IG65" s="45"/>
      <c r="IH65" s="45"/>
      <c r="II65" s="45"/>
      <c r="IJ65" s="45"/>
      <c r="IK65" s="45"/>
      <c r="IL65" s="45"/>
      <c r="IM65" s="45"/>
      <c r="IN65" s="45"/>
      <c r="IO65" s="45"/>
      <c r="IP65" s="45"/>
      <c r="IQ65" s="45"/>
      <c r="IR65" s="45"/>
      <c r="IS65" s="45"/>
      <c r="IT65" s="45"/>
    </row>
    <row r="66" spans="1:254" ht="15" x14ac:dyDescent="0.25">
      <c r="A66" s="54"/>
      <c r="B66" s="54"/>
      <c r="C66" s="54"/>
      <c r="D66" s="68"/>
      <c r="E66" s="54"/>
      <c r="F66" s="54"/>
      <c r="G66" s="54"/>
      <c r="H66" s="54"/>
      <c r="I66" s="68"/>
      <c r="J66" s="2"/>
      <c r="K66" s="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  <c r="AA66" s="45"/>
      <c r="AB66" s="45"/>
      <c r="AC66" s="45"/>
      <c r="AD66" s="45"/>
      <c r="AE66" s="45"/>
      <c r="AF66" s="45"/>
      <c r="AG66" s="45"/>
      <c r="AH66" s="45"/>
      <c r="AI66" s="45"/>
      <c r="AJ66" s="45"/>
      <c r="AK66" s="45"/>
      <c r="AL66" s="45"/>
      <c r="AM66" s="45"/>
      <c r="AN66" s="45"/>
      <c r="AO66" s="45"/>
      <c r="AP66" s="45"/>
      <c r="AQ66" s="45"/>
      <c r="AR66" s="45"/>
      <c r="AS66" s="45"/>
      <c r="AT66" s="45"/>
      <c r="AU66" s="45"/>
      <c r="AV66" s="45"/>
      <c r="AW66" s="45"/>
      <c r="AX66" s="45"/>
      <c r="AY66" s="45"/>
      <c r="AZ66" s="45"/>
      <c r="BA66" s="45"/>
      <c r="BB66" s="45"/>
      <c r="BC66" s="45"/>
      <c r="BD66" s="45"/>
      <c r="BE66" s="45"/>
      <c r="BF66" s="45"/>
      <c r="BG66" s="45"/>
      <c r="BH66" s="45"/>
      <c r="BI66" s="45"/>
      <c r="BJ66" s="45"/>
      <c r="BK66" s="45"/>
      <c r="BL66" s="45"/>
      <c r="BM66" s="45"/>
      <c r="BN66" s="45"/>
      <c r="BO66" s="45"/>
      <c r="BP66" s="45"/>
      <c r="BQ66" s="45"/>
      <c r="BR66" s="45"/>
      <c r="BS66" s="45"/>
      <c r="BT66" s="45"/>
      <c r="BU66" s="45"/>
      <c r="BV66" s="45"/>
      <c r="BW66" s="45"/>
      <c r="BX66" s="45"/>
      <c r="BY66" s="45"/>
      <c r="BZ66" s="45"/>
      <c r="CA66" s="45"/>
      <c r="CB66" s="45"/>
      <c r="CC66" s="45"/>
      <c r="CD66" s="45"/>
      <c r="CE66" s="45"/>
      <c r="CF66" s="45"/>
      <c r="CG66" s="45"/>
      <c r="CH66" s="45"/>
      <c r="CI66" s="45"/>
      <c r="CJ66" s="45"/>
      <c r="CK66" s="45"/>
      <c r="CL66" s="45"/>
      <c r="CM66" s="45"/>
      <c r="CN66" s="45"/>
      <c r="CO66" s="45"/>
      <c r="CP66" s="45"/>
      <c r="CQ66" s="45"/>
      <c r="CR66" s="45"/>
      <c r="CS66" s="45"/>
      <c r="CT66" s="45"/>
      <c r="CU66" s="45"/>
      <c r="CV66" s="45"/>
      <c r="CW66" s="45"/>
      <c r="CX66" s="45"/>
      <c r="CY66" s="45"/>
      <c r="CZ66" s="45"/>
      <c r="DA66" s="45"/>
      <c r="DB66" s="45"/>
      <c r="DC66" s="45"/>
      <c r="DD66" s="45"/>
      <c r="DE66" s="45"/>
      <c r="DF66" s="45"/>
      <c r="DG66" s="45"/>
      <c r="DH66" s="45"/>
      <c r="DI66" s="45"/>
      <c r="DJ66" s="45"/>
      <c r="DK66" s="45"/>
      <c r="DL66" s="45"/>
      <c r="DM66" s="45"/>
      <c r="DN66" s="45"/>
      <c r="DO66" s="45"/>
      <c r="DP66" s="45"/>
      <c r="DQ66" s="45"/>
      <c r="DR66" s="45"/>
      <c r="DS66" s="45"/>
      <c r="DT66" s="45"/>
      <c r="DU66" s="45"/>
      <c r="DV66" s="45"/>
      <c r="DW66" s="45"/>
      <c r="DX66" s="45"/>
      <c r="DY66" s="45"/>
      <c r="DZ66" s="45"/>
      <c r="EA66" s="45"/>
      <c r="EB66" s="45"/>
      <c r="EC66" s="45"/>
      <c r="ED66" s="45"/>
      <c r="EE66" s="45"/>
      <c r="EF66" s="45"/>
      <c r="EG66" s="45"/>
      <c r="EH66" s="45"/>
      <c r="EI66" s="45"/>
      <c r="EJ66" s="45"/>
      <c r="EK66" s="45"/>
      <c r="EL66" s="45"/>
      <c r="EM66" s="45"/>
      <c r="EN66" s="45"/>
      <c r="EO66" s="45"/>
      <c r="EP66" s="45"/>
      <c r="EQ66" s="45"/>
      <c r="ER66" s="45"/>
      <c r="ES66" s="45"/>
      <c r="ET66" s="45"/>
      <c r="EU66" s="45"/>
      <c r="EV66" s="45"/>
      <c r="EW66" s="45"/>
      <c r="EX66" s="45"/>
      <c r="EY66" s="45"/>
      <c r="EZ66" s="45"/>
      <c r="FA66" s="45"/>
      <c r="FB66" s="45"/>
      <c r="FC66" s="45"/>
      <c r="FD66" s="45"/>
      <c r="FE66" s="45"/>
      <c r="FF66" s="45"/>
      <c r="FG66" s="45"/>
      <c r="FH66" s="45"/>
      <c r="FI66" s="45"/>
      <c r="FJ66" s="45"/>
      <c r="FK66" s="45"/>
      <c r="FL66" s="45"/>
      <c r="FM66" s="45"/>
      <c r="FN66" s="45"/>
      <c r="FO66" s="45"/>
      <c r="FP66" s="45"/>
      <c r="FQ66" s="45"/>
      <c r="FR66" s="45"/>
      <c r="FS66" s="45"/>
      <c r="FT66" s="45"/>
      <c r="FU66" s="45"/>
      <c r="FV66" s="45"/>
      <c r="FW66" s="45"/>
      <c r="FX66" s="45"/>
      <c r="FY66" s="45"/>
      <c r="FZ66" s="45"/>
      <c r="GA66" s="45"/>
      <c r="GB66" s="45"/>
      <c r="GC66" s="45"/>
      <c r="GD66" s="45"/>
      <c r="GE66" s="45"/>
      <c r="GF66" s="45"/>
      <c r="GG66" s="45"/>
      <c r="GH66" s="45"/>
      <c r="GI66" s="45"/>
      <c r="GJ66" s="45"/>
      <c r="GK66" s="45"/>
      <c r="GL66" s="45"/>
      <c r="GM66" s="45"/>
      <c r="GN66" s="45"/>
      <c r="GO66" s="45"/>
      <c r="GP66" s="45"/>
      <c r="GQ66" s="45"/>
      <c r="GR66" s="45"/>
      <c r="GS66" s="45"/>
      <c r="GT66" s="45"/>
      <c r="GU66" s="45"/>
      <c r="GV66" s="45"/>
      <c r="GW66" s="45"/>
      <c r="GX66" s="45"/>
      <c r="GY66" s="45"/>
      <c r="GZ66" s="45"/>
      <c r="HA66" s="45"/>
      <c r="HB66" s="45"/>
      <c r="HC66" s="45"/>
      <c r="HD66" s="45"/>
      <c r="HE66" s="45"/>
      <c r="HF66" s="45"/>
      <c r="HG66" s="45"/>
      <c r="HH66" s="45"/>
      <c r="HI66" s="45"/>
      <c r="HJ66" s="45"/>
      <c r="HK66" s="45"/>
      <c r="HL66" s="45"/>
      <c r="HM66" s="45"/>
      <c r="HN66" s="45"/>
      <c r="HO66" s="45"/>
      <c r="HP66" s="45"/>
      <c r="HQ66" s="45"/>
      <c r="HR66" s="45"/>
      <c r="HS66" s="45"/>
      <c r="HT66" s="45"/>
      <c r="HU66" s="45"/>
      <c r="HV66" s="45"/>
      <c r="HW66" s="45"/>
      <c r="HX66" s="45"/>
      <c r="HY66" s="45"/>
      <c r="HZ66" s="45"/>
      <c r="IA66" s="45"/>
      <c r="IB66" s="45"/>
      <c r="IC66" s="45"/>
      <c r="ID66" s="45"/>
      <c r="IE66" s="45"/>
      <c r="IF66" s="45"/>
      <c r="IG66" s="45"/>
      <c r="IH66" s="45"/>
      <c r="II66" s="45"/>
      <c r="IJ66" s="45"/>
      <c r="IK66" s="45"/>
      <c r="IL66" s="45"/>
      <c r="IM66" s="45"/>
      <c r="IN66" s="45"/>
      <c r="IO66" s="45"/>
      <c r="IP66" s="45"/>
      <c r="IQ66" s="45"/>
      <c r="IR66" s="45"/>
      <c r="IS66" s="45"/>
      <c r="IT66" s="45"/>
    </row>
    <row r="67" spans="1:254" ht="15" x14ac:dyDescent="0.25">
      <c r="A67" s="14"/>
      <c r="B67" s="42"/>
      <c r="C67" s="43"/>
      <c r="D67" s="43"/>
      <c r="E67" s="2"/>
      <c r="F67" s="44"/>
      <c r="G67" s="47"/>
      <c r="H67" s="43"/>
      <c r="I67" s="43"/>
      <c r="J67" s="2"/>
      <c r="K67" s="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  <c r="AA67" s="45"/>
      <c r="AB67" s="45"/>
      <c r="AC67" s="45"/>
      <c r="AD67" s="45"/>
      <c r="AE67" s="45"/>
      <c r="AF67" s="45"/>
      <c r="AG67" s="45"/>
      <c r="AH67" s="45"/>
      <c r="AI67" s="45"/>
      <c r="AJ67" s="45"/>
      <c r="AK67" s="45"/>
      <c r="AL67" s="45"/>
      <c r="AM67" s="45"/>
      <c r="AN67" s="45"/>
      <c r="AO67" s="45"/>
      <c r="AP67" s="45"/>
      <c r="AQ67" s="45"/>
      <c r="AR67" s="45"/>
      <c r="AS67" s="45"/>
      <c r="AT67" s="45"/>
      <c r="AU67" s="45"/>
      <c r="AV67" s="45"/>
      <c r="AW67" s="45"/>
      <c r="AX67" s="45"/>
      <c r="AY67" s="45"/>
      <c r="AZ67" s="45"/>
      <c r="BA67" s="45"/>
      <c r="BB67" s="45"/>
      <c r="BC67" s="45"/>
      <c r="BD67" s="45"/>
      <c r="BE67" s="45"/>
      <c r="BF67" s="45"/>
      <c r="BG67" s="45"/>
      <c r="BH67" s="45"/>
      <c r="BI67" s="45"/>
      <c r="BJ67" s="45"/>
      <c r="BK67" s="45"/>
      <c r="BL67" s="45"/>
      <c r="BM67" s="45"/>
      <c r="BN67" s="45"/>
      <c r="BO67" s="45"/>
      <c r="BP67" s="45"/>
      <c r="BQ67" s="45"/>
      <c r="BR67" s="45"/>
      <c r="BS67" s="45"/>
      <c r="BT67" s="45"/>
      <c r="BU67" s="45"/>
      <c r="BV67" s="45"/>
      <c r="BW67" s="45"/>
      <c r="BX67" s="45"/>
      <c r="BY67" s="45"/>
      <c r="BZ67" s="45"/>
      <c r="CA67" s="45"/>
      <c r="CB67" s="45"/>
      <c r="CC67" s="45"/>
      <c r="CD67" s="45"/>
      <c r="CE67" s="45"/>
      <c r="CF67" s="45"/>
      <c r="CG67" s="45"/>
      <c r="CH67" s="45"/>
      <c r="CI67" s="45"/>
      <c r="CJ67" s="45"/>
      <c r="CK67" s="45"/>
      <c r="CL67" s="45"/>
      <c r="CM67" s="45"/>
      <c r="CN67" s="45"/>
      <c r="CO67" s="45"/>
      <c r="CP67" s="45"/>
      <c r="CQ67" s="45"/>
      <c r="CR67" s="45"/>
      <c r="CS67" s="45"/>
      <c r="CT67" s="45"/>
      <c r="CU67" s="45"/>
      <c r="CV67" s="45"/>
      <c r="CW67" s="45"/>
      <c r="CX67" s="45"/>
      <c r="CY67" s="45"/>
      <c r="CZ67" s="45"/>
      <c r="DA67" s="45"/>
      <c r="DB67" s="45"/>
      <c r="DC67" s="45"/>
      <c r="DD67" s="45"/>
      <c r="DE67" s="45"/>
      <c r="DF67" s="45"/>
      <c r="DG67" s="45"/>
      <c r="DH67" s="45"/>
      <c r="DI67" s="45"/>
      <c r="DJ67" s="45"/>
      <c r="DK67" s="45"/>
      <c r="DL67" s="45"/>
      <c r="DM67" s="45"/>
      <c r="DN67" s="45"/>
      <c r="DO67" s="45"/>
      <c r="DP67" s="45"/>
      <c r="DQ67" s="45"/>
      <c r="DR67" s="45"/>
      <c r="DS67" s="45"/>
      <c r="DT67" s="45"/>
      <c r="DU67" s="45"/>
      <c r="DV67" s="45"/>
      <c r="DW67" s="45"/>
      <c r="DX67" s="45"/>
      <c r="DY67" s="45"/>
      <c r="DZ67" s="45"/>
      <c r="EA67" s="45"/>
      <c r="EB67" s="45"/>
      <c r="EC67" s="45"/>
      <c r="ED67" s="45"/>
      <c r="EE67" s="45"/>
      <c r="EF67" s="45"/>
      <c r="EG67" s="45"/>
      <c r="EH67" s="45"/>
      <c r="EI67" s="45"/>
      <c r="EJ67" s="45"/>
      <c r="EK67" s="45"/>
      <c r="EL67" s="45"/>
      <c r="EM67" s="45"/>
      <c r="EN67" s="45"/>
      <c r="EO67" s="45"/>
      <c r="EP67" s="45"/>
      <c r="EQ67" s="45"/>
      <c r="ER67" s="45"/>
      <c r="ES67" s="45"/>
      <c r="ET67" s="45"/>
      <c r="EU67" s="45"/>
      <c r="EV67" s="45"/>
      <c r="EW67" s="45"/>
      <c r="EX67" s="45"/>
      <c r="EY67" s="45"/>
      <c r="EZ67" s="45"/>
      <c r="FA67" s="45"/>
      <c r="FB67" s="45"/>
      <c r="FC67" s="45"/>
      <c r="FD67" s="45"/>
      <c r="FE67" s="45"/>
      <c r="FF67" s="45"/>
      <c r="FG67" s="45"/>
      <c r="FH67" s="45"/>
      <c r="FI67" s="45"/>
      <c r="FJ67" s="45"/>
      <c r="FK67" s="45"/>
      <c r="FL67" s="45"/>
      <c r="FM67" s="45"/>
      <c r="FN67" s="45"/>
      <c r="FO67" s="45"/>
      <c r="FP67" s="45"/>
      <c r="FQ67" s="45"/>
      <c r="FR67" s="45"/>
      <c r="FS67" s="45"/>
      <c r="FT67" s="45"/>
      <c r="FU67" s="45"/>
      <c r="FV67" s="45"/>
      <c r="FW67" s="45"/>
      <c r="FX67" s="45"/>
      <c r="FY67" s="45"/>
      <c r="FZ67" s="45"/>
      <c r="GA67" s="45"/>
      <c r="GB67" s="45"/>
      <c r="GC67" s="45"/>
      <c r="GD67" s="45"/>
      <c r="GE67" s="45"/>
      <c r="GF67" s="45"/>
      <c r="GG67" s="45"/>
      <c r="GH67" s="45"/>
      <c r="GI67" s="45"/>
      <c r="GJ67" s="45"/>
      <c r="GK67" s="45"/>
      <c r="GL67" s="45"/>
      <c r="GM67" s="45"/>
      <c r="GN67" s="45"/>
      <c r="GO67" s="45"/>
      <c r="GP67" s="45"/>
      <c r="GQ67" s="45"/>
      <c r="GR67" s="45"/>
      <c r="GS67" s="45"/>
      <c r="GT67" s="45"/>
      <c r="GU67" s="45"/>
      <c r="GV67" s="45"/>
      <c r="GW67" s="45"/>
      <c r="GX67" s="45"/>
      <c r="GY67" s="45"/>
      <c r="GZ67" s="45"/>
      <c r="HA67" s="45"/>
      <c r="HB67" s="45"/>
      <c r="HC67" s="45"/>
      <c r="HD67" s="45"/>
      <c r="HE67" s="45"/>
      <c r="HF67" s="45"/>
      <c r="HG67" s="45"/>
      <c r="HH67" s="45"/>
      <c r="HI67" s="45"/>
      <c r="HJ67" s="45"/>
      <c r="HK67" s="45"/>
      <c r="HL67" s="45"/>
      <c r="HM67" s="45"/>
      <c r="HN67" s="45"/>
      <c r="HO67" s="45"/>
      <c r="HP67" s="45"/>
      <c r="HQ67" s="45"/>
      <c r="HR67" s="45"/>
      <c r="HS67" s="45"/>
      <c r="HT67" s="45"/>
      <c r="HU67" s="45"/>
      <c r="HV67" s="45"/>
      <c r="HW67" s="45"/>
      <c r="HX67" s="45"/>
      <c r="HY67" s="45"/>
      <c r="HZ67" s="45"/>
      <c r="IA67" s="45"/>
      <c r="IB67" s="45"/>
      <c r="IC67" s="45"/>
      <c r="ID67" s="45"/>
      <c r="IE67" s="45"/>
      <c r="IF67" s="45"/>
      <c r="IG67" s="45"/>
      <c r="IH67" s="45"/>
      <c r="II67" s="45"/>
      <c r="IJ67" s="45"/>
      <c r="IK67" s="45"/>
      <c r="IL67" s="45"/>
      <c r="IM67" s="45"/>
      <c r="IN67" s="45"/>
      <c r="IO67" s="45"/>
      <c r="IP67" s="45"/>
      <c r="IQ67" s="45"/>
      <c r="IR67" s="45"/>
      <c r="IS67" s="45"/>
      <c r="IT67" s="45"/>
    </row>
    <row r="68" spans="1:254" ht="15" x14ac:dyDescent="0.25">
      <c r="A68" s="14"/>
      <c r="B68" s="112"/>
      <c r="C68" s="112"/>
      <c r="D68" s="43"/>
      <c r="E68" s="2"/>
      <c r="F68" s="109" t="s">
        <v>65</v>
      </c>
      <c r="G68" s="109"/>
      <c r="H68" s="109"/>
      <c r="I68" s="109"/>
      <c r="J68" s="2"/>
      <c r="K68" s="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  <c r="AA68" s="45"/>
      <c r="AB68" s="45"/>
      <c r="AC68" s="45"/>
      <c r="AD68" s="45"/>
      <c r="AE68" s="45"/>
      <c r="AF68" s="45"/>
      <c r="AG68" s="45"/>
      <c r="AH68" s="45"/>
      <c r="AI68" s="45"/>
      <c r="AJ68" s="45"/>
      <c r="AK68" s="45"/>
      <c r="AL68" s="45"/>
      <c r="AM68" s="45"/>
      <c r="AN68" s="45"/>
      <c r="AO68" s="45"/>
      <c r="AP68" s="45"/>
      <c r="AQ68" s="45"/>
      <c r="AR68" s="45"/>
      <c r="AS68" s="45"/>
      <c r="AT68" s="45"/>
      <c r="AU68" s="45"/>
      <c r="AV68" s="45"/>
      <c r="AW68" s="45"/>
      <c r="AX68" s="45"/>
      <c r="AY68" s="45"/>
      <c r="AZ68" s="45"/>
      <c r="BA68" s="45"/>
      <c r="BB68" s="45"/>
      <c r="BC68" s="45"/>
      <c r="BD68" s="45"/>
      <c r="BE68" s="45"/>
      <c r="BF68" s="45"/>
      <c r="BG68" s="45"/>
      <c r="BH68" s="45"/>
      <c r="BI68" s="45"/>
      <c r="BJ68" s="45"/>
      <c r="BK68" s="45"/>
      <c r="BL68" s="45"/>
      <c r="BM68" s="45"/>
      <c r="BN68" s="45"/>
      <c r="BO68" s="45"/>
      <c r="BP68" s="45"/>
      <c r="BQ68" s="45"/>
      <c r="BR68" s="45"/>
      <c r="BS68" s="45"/>
      <c r="BT68" s="45"/>
      <c r="BU68" s="45"/>
      <c r="BV68" s="45"/>
      <c r="BW68" s="45"/>
      <c r="BX68" s="45"/>
      <c r="BY68" s="45"/>
      <c r="BZ68" s="45"/>
      <c r="CA68" s="45"/>
      <c r="CB68" s="45"/>
      <c r="CC68" s="45"/>
      <c r="CD68" s="45"/>
      <c r="CE68" s="45"/>
      <c r="CF68" s="45"/>
      <c r="CG68" s="45"/>
      <c r="CH68" s="45"/>
      <c r="CI68" s="45"/>
      <c r="CJ68" s="45"/>
      <c r="CK68" s="45"/>
      <c r="CL68" s="45"/>
      <c r="CM68" s="45"/>
      <c r="CN68" s="45"/>
      <c r="CO68" s="45"/>
      <c r="CP68" s="45"/>
      <c r="CQ68" s="45"/>
      <c r="CR68" s="45"/>
      <c r="CS68" s="45"/>
      <c r="CT68" s="45"/>
      <c r="CU68" s="45"/>
      <c r="CV68" s="45"/>
      <c r="CW68" s="45"/>
      <c r="CX68" s="45"/>
      <c r="CY68" s="45"/>
      <c r="CZ68" s="45"/>
      <c r="DA68" s="45"/>
      <c r="DB68" s="45"/>
      <c r="DC68" s="45"/>
      <c r="DD68" s="45"/>
      <c r="DE68" s="45"/>
      <c r="DF68" s="45"/>
      <c r="DG68" s="45"/>
      <c r="DH68" s="45"/>
      <c r="DI68" s="45"/>
      <c r="DJ68" s="45"/>
      <c r="DK68" s="45"/>
      <c r="DL68" s="45"/>
      <c r="DM68" s="45"/>
      <c r="DN68" s="45"/>
      <c r="DO68" s="45"/>
      <c r="DP68" s="45"/>
      <c r="DQ68" s="45"/>
      <c r="DR68" s="45"/>
      <c r="DS68" s="45"/>
      <c r="DT68" s="45"/>
      <c r="DU68" s="45"/>
      <c r="DV68" s="45"/>
      <c r="DW68" s="45"/>
      <c r="DX68" s="45"/>
      <c r="DY68" s="45"/>
      <c r="DZ68" s="45"/>
      <c r="EA68" s="45"/>
      <c r="EB68" s="45"/>
      <c r="EC68" s="45"/>
      <c r="ED68" s="45"/>
      <c r="EE68" s="45"/>
      <c r="EF68" s="45"/>
      <c r="EG68" s="45"/>
      <c r="EH68" s="45"/>
      <c r="EI68" s="45"/>
      <c r="EJ68" s="45"/>
      <c r="EK68" s="45"/>
      <c r="EL68" s="45"/>
      <c r="EM68" s="45"/>
      <c r="EN68" s="45"/>
      <c r="EO68" s="45"/>
      <c r="EP68" s="45"/>
      <c r="EQ68" s="45"/>
      <c r="ER68" s="45"/>
      <c r="ES68" s="45"/>
      <c r="ET68" s="45"/>
      <c r="EU68" s="45"/>
      <c r="EV68" s="45"/>
      <c r="EW68" s="45"/>
      <c r="EX68" s="45"/>
      <c r="EY68" s="45"/>
      <c r="EZ68" s="45"/>
      <c r="FA68" s="45"/>
      <c r="FB68" s="45"/>
      <c r="FC68" s="45"/>
      <c r="FD68" s="45"/>
      <c r="FE68" s="45"/>
      <c r="FF68" s="45"/>
      <c r="FG68" s="45"/>
      <c r="FH68" s="45"/>
      <c r="FI68" s="45"/>
      <c r="FJ68" s="45"/>
      <c r="FK68" s="45"/>
      <c r="FL68" s="45"/>
      <c r="FM68" s="45"/>
      <c r="FN68" s="45"/>
      <c r="FO68" s="45"/>
      <c r="FP68" s="45"/>
      <c r="FQ68" s="45"/>
      <c r="FR68" s="45"/>
      <c r="FS68" s="45"/>
      <c r="FT68" s="45"/>
      <c r="FU68" s="45"/>
      <c r="FV68" s="45"/>
      <c r="FW68" s="45"/>
      <c r="FX68" s="45"/>
      <c r="FY68" s="45"/>
      <c r="FZ68" s="45"/>
      <c r="GA68" s="45"/>
      <c r="GB68" s="45"/>
      <c r="GC68" s="45"/>
      <c r="GD68" s="45"/>
      <c r="GE68" s="45"/>
      <c r="GF68" s="45"/>
      <c r="GG68" s="45"/>
      <c r="GH68" s="45"/>
      <c r="GI68" s="45"/>
      <c r="GJ68" s="45"/>
      <c r="GK68" s="45"/>
      <c r="GL68" s="45"/>
      <c r="GM68" s="45"/>
      <c r="GN68" s="45"/>
      <c r="GO68" s="45"/>
      <c r="GP68" s="45"/>
      <c r="GQ68" s="45"/>
      <c r="GR68" s="45"/>
      <c r="GS68" s="45"/>
      <c r="GT68" s="45"/>
      <c r="GU68" s="45"/>
      <c r="GV68" s="45"/>
      <c r="GW68" s="45"/>
      <c r="GX68" s="45"/>
      <c r="GY68" s="45"/>
      <c r="GZ68" s="45"/>
      <c r="HA68" s="45"/>
      <c r="HB68" s="45"/>
      <c r="HC68" s="45"/>
      <c r="HD68" s="45"/>
      <c r="HE68" s="45"/>
      <c r="HF68" s="45"/>
      <c r="HG68" s="45"/>
      <c r="HH68" s="45"/>
      <c r="HI68" s="45"/>
      <c r="HJ68" s="45"/>
      <c r="HK68" s="45"/>
      <c r="HL68" s="45"/>
      <c r="HM68" s="45"/>
      <c r="HN68" s="45"/>
      <c r="HO68" s="45"/>
      <c r="HP68" s="45"/>
      <c r="HQ68" s="45"/>
      <c r="HR68" s="45"/>
      <c r="HS68" s="45"/>
      <c r="HT68" s="45"/>
      <c r="HU68" s="45"/>
      <c r="HV68" s="45"/>
      <c r="HW68" s="45"/>
      <c r="HX68" s="45"/>
      <c r="HY68" s="45"/>
      <c r="HZ68" s="45"/>
      <c r="IA68" s="45"/>
      <c r="IB68" s="45"/>
      <c r="IC68" s="45"/>
      <c r="ID68" s="45"/>
      <c r="IE68" s="45"/>
      <c r="IF68" s="45"/>
      <c r="IG68" s="45"/>
      <c r="IH68" s="45"/>
      <c r="II68" s="45"/>
      <c r="IJ68" s="45"/>
      <c r="IK68" s="45"/>
      <c r="IL68" s="45"/>
      <c r="IM68" s="45"/>
      <c r="IN68" s="45"/>
      <c r="IO68" s="45"/>
      <c r="IP68" s="45"/>
      <c r="IQ68" s="45"/>
      <c r="IR68" s="45"/>
      <c r="IS68" s="45"/>
      <c r="IT68" s="45"/>
    </row>
    <row r="69" spans="1:254" ht="15" x14ac:dyDescent="0.25">
      <c r="A69" s="48"/>
      <c r="B69" s="111" t="s">
        <v>68</v>
      </c>
      <c r="C69" s="111"/>
      <c r="D69" s="43"/>
      <c r="E69" s="43"/>
      <c r="F69" s="108" t="s">
        <v>66</v>
      </c>
      <c r="G69" s="108"/>
      <c r="H69" s="108"/>
      <c r="I69" s="108"/>
      <c r="J69" s="2"/>
      <c r="K69" s="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45"/>
      <c r="AA69" s="45"/>
      <c r="AB69" s="45"/>
      <c r="AC69" s="45"/>
      <c r="AD69" s="45"/>
      <c r="AE69" s="45"/>
      <c r="AF69" s="45"/>
      <c r="AG69" s="45"/>
      <c r="AH69" s="45"/>
      <c r="AI69" s="45"/>
      <c r="AJ69" s="45"/>
      <c r="AK69" s="45"/>
      <c r="AL69" s="45"/>
      <c r="AM69" s="45"/>
      <c r="AN69" s="45"/>
      <c r="AO69" s="45"/>
      <c r="AP69" s="45"/>
      <c r="AQ69" s="45"/>
      <c r="AR69" s="45"/>
      <c r="AS69" s="45"/>
      <c r="AT69" s="45"/>
      <c r="AU69" s="45"/>
      <c r="AV69" s="45"/>
      <c r="AW69" s="45"/>
      <c r="AX69" s="45"/>
      <c r="AY69" s="45"/>
      <c r="AZ69" s="45"/>
      <c r="BA69" s="45"/>
      <c r="BB69" s="45"/>
      <c r="BC69" s="45"/>
      <c r="BD69" s="45"/>
      <c r="BE69" s="45"/>
      <c r="BF69" s="45"/>
      <c r="BG69" s="45"/>
      <c r="BH69" s="45"/>
      <c r="BI69" s="45"/>
      <c r="BJ69" s="45"/>
      <c r="BK69" s="45"/>
      <c r="BL69" s="45"/>
      <c r="BM69" s="45"/>
      <c r="BN69" s="45"/>
      <c r="BO69" s="45"/>
      <c r="BP69" s="45"/>
      <c r="BQ69" s="45"/>
      <c r="BR69" s="45"/>
      <c r="BS69" s="45"/>
      <c r="BT69" s="45"/>
      <c r="BU69" s="45"/>
      <c r="BV69" s="45"/>
      <c r="BW69" s="45"/>
      <c r="BX69" s="45"/>
      <c r="BY69" s="45"/>
      <c r="BZ69" s="45"/>
      <c r="CA69" s="45"/>
      <c r="CB69" s="45"/>
      <c r="CC69" s="45"/>
      <c r="CD69" s="45"/>
      <c r="CE69" s="45"/>
      <c r="CF69" s="45"/>
      <c r="CG69" s="45"/>
      <c r="CH69" s="45"/>
      <c r="CI69" s="45"/>
      <c r="CJ69" s="45"/>
      <c r="CK69" s="45"/>
      <c r="CL69" s="45"/>
      <c r="CM69" s="45"/>
      <c r="CN69" s="45"/>
      <c r="CO69" s="45"/>
      <c r="CP69" s="45"/>
      <c r="CQ69" s="45"/>
      <c r="CR69" s="45"/>
      <c r="CS69" s="45"/>
      <c r="CT69" s="45"/>
      <c r="CU69" s="45"/>
      <c r="CV69" s="45"/>
      <c r="CW69" s="45"/>
      <c r="CX69" s="45"/>
      <c r="CY69" s="45"/>
      <c r="CZ69" s="45"/>
      <c r="DA69" s="45"/>
      <c r="DB69" s="45"/>
      <c r="DC69" s="45"/>
      <c r="DD69" s="45"/>
      <c r="DE69" s="45"/>
      <c r="DF69" s="45"/>
      <c r="DG69" s="45"/>
      <c r="DH69" s="45"/>
      <c r="DI69" s="45"/>
      <c r="DJ69" s="45"/>
      <c r="DK69" s="45"/>
      <c r="DL69" s="45"/>
      <c r="DM69" s="45"/>
      <c r="DN69" s="45"/>
      <c r="DO69" s="45"/>
      <c r="DP69" s="45"/>
      <c r="DQ69" s="45"/>
      <c r="DR69" s="45"/>
      <c r="DS69" s="45"/>
      <c r="DT69" s="45"/>
      <c r="DU69" s="45"/>
      <c r="DV69" s="45"/>
      <c r="DW69" s="45"/>
      <c r="DX69" s="45"/>
      <c r="DY69" s="45"/>
      <c r="DZ69" s="45"/>
      <c r="EA69" s="45"/>
      <c r="EB69" s="45"/>
      <c r="EC69" s="45"/>
      <c r="ED69" s="45"/>
      <c r="EE69" s="45"/>
      <c r="EF69" s="45"/>
      <c r="EG69" s="45"/>
      <c r="EH69" s="45"/>
      <c r="EI69" s="45"/>
      <c r="EJ69" s="45"/>
      <c r="EK69" s="45"/>
      <c r="EL69" s="45"/>
      <c r="EM69" s="45"/>
      <c r="EN69" s="45"/>
      <c r="EO69" s="45"/>
      <c r="EP69" s="45"/>
      <c r="EQ69" s="45"/>
      <c r="ER69" s="45"/>
      <c r="ES69" s="45"/>
      <c r="ET69" s="45"/>
      <c r="EU69" s="45"/>
      <c r="EV69" s="45"/>
      <c r="EW69" s="45"/>
      <c r="EX69" s="45"/>
      <c r="EY69" s="45"/>
      <c r="EZ69" s="45"/>
      <c r="FA69" s="45"/>
      <c r="FB69" s="45"/>
      <c r="FC69" s="45"/>
      <c r="FD69" s="45"/>
      <c r="FE69" s="45"/>
      <c r="FF69" s="45"/>
      <c r="FG69" s="45"/>
      <c r="FH69" s="45"/>
      <c r="FI69" s="45"/>
      <c r="FJ69" s="45"/>
      <c r="FK69" s="45"/>
      <c r="FL69" s="45"/>
      <c r="FM69" s="45"/>
      <c r="FN69" s="45"/>
      <c r="FO69" s="45"/>
      <c r="FP69" s="45"/>
      <c r="FQ69" s="45"/>
      <c r="FR69" s="45"/>
      <c r="FS69" s="45"/>
      <c r="FT69" s="45"/>
      <c r="FU69" s="45"/>
      <c r="FV69" s="45"/>
      <c r="FW69" s="45"/>
      <c r="FX69" s="45"/>
      <c r="FY69" s="45"/>
      <c r="FZ69" s="45"/>
      <c r="GA69" s="45"/>
      <c r="GB69" s="45"/>
      <c r="GC69" s="45"/>
      <c r="GD69" s="45"/>
      <c r="GE69" s="45"/>
      <c r="GF69" s="45"/>
      <c r="GG69" s="45"/>
      <c r="GH69" s="45"/>
      <c r="GI69" s="45"/>
      <c r="GJ69" s="45"/>
      <c r="GK69" s="45"/>
      <c r="GL69" s="45"/>
      <c r="GM69" s="45"/>
      <c r="GN69" s="45"/>
      <c r="GO69" s="45"/>
      <c r="GP69" s="45"/>
      <c r="GQ69" s="45"/>
      <c r="GR69" s="45"/>
      <c r="GS69" s="45"/>
      <c r="GT69" s="45"/>
      <c r="GU69" s="45"/>
      <c r="GV69" s="45"/>
      <c r="GW69" s="45"/>
      <c r="GX69" s="45"/>
      <c r="GY69" s="45"/>
      <c r="GZ69" s="45"/>
      <c r="HA69" s="45"/>
      <c r="HB69" s="45"/>
      <c r="HC69" s="45"/>
      <c r="HD69" s="45"/>
      <c r="HE69" s="45"/>
      <c r="HF69" s="45"/>
      <c r="HG69" s="45"/>
      <c r="HH69" s="45"/>
      <c r="HI69" s="45"/>
      <c r="HJ69" s="45"/>
      <c r="HK69" s="45"/>
      <c r="HL69" s="45"/>
      <c r="HM69" s="45"/>
      <c r="HN69" s="45"/>
      <c r="HO69" s="45"/>
      <c r="HP69" s="45"/>
      <c r="HQ69" s="45"/>
      <c r="HR69" s="45"/>
      <c r="HS69" s="45"/>
      <c r="HT69" s="45"/>
      <c r="HU69" s="45"/>
      <c r="HV69" s="45"/>
      <c r="HW69" s="45"/>
      <c r="HX69" s="45"/>
      <c r="HY69" s="45"/>
      <c r="HZ69" s="45"/>
      <c r="IA69" s="45"/>
      <c r="IB69" s="45"/>
      <c r="IC69" s="45"/>
      <c r="ID69" s="45"/>
      <c r="IE69" s="45"/>
      <c r="IF69" s="45"/>
      <c r="IG69" s="45"/>
      <c r="IH69" s="45"/>
      <c r="II69" s="45"/>
      <c r="IJ69" s="45"/>
      <c r="IK69" s="45"/>
      <c r="IL69" s="45"/>
      <c r="IM69" s="45"/>
      <c r="IN69" s="45"/>
      <c r="IO69" s="45"/>
      <c r="IP69" s="45"/>
      <c r="IQ69" s="45"/>
      <c r="IR69" s="45"/>
      <c r="IS69" s="45"/>
      <c r="IT69" s="45"/>
    </row>
    <row r="70" spans="1:254" ht="35.25" customHeight="1" x14ac:dyDescent="0.25">
      <c r="A70" s="49"/>
      <c r="B70" s="107" t="s">
        <v>64</v>
      </c>
      <c r="C70" s="107"/>
      <c r="D70" s="50"/>
      <c r="E70" s="50"/>
      <c r="F70" s="107" t="s">
        <v>67</v>
      </c>
      <c r="G70" s="107"/>
      <c r="H70" s="107"/>
      <c r="I70" s="107"/>
      <c r="J70" s="2"/>
      <c r="K70" s="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E70" s="45"/>
      <c r="AF70" s="45"/>
      <c r="AG70" s="45"/>
      <c r="AH70" s="45"/>
      <c r="AI70" s="45"/>
      <c r="AJ70" s="45"/>
      <c r="AK70" s="45"/>
      <c r="AL70" s="45"/>
      <c r="AM70" s="45"/>
      <c r="AN70" s="45"/>
      <c r="AO70" s="45"/>
      <c r="AP70" s="45"/>
      <c r="AQ70" s="45"/>
      <c r="AR70" s="45"/>
      <c r="AS70" s="45"/>
      <c r="AT70" s="45"/>
      <c r="AU70" s="45"/>
      <c r="AV70" s="45"/>
      <c r="AW70" s="45"/>
      <c r="AX70" s="45"/>
      <c r="AY70" s="45"/>
      <c r="AZ70" s="45"/>
      <c r="BA70" s="45"/>
      <c r="BB70" s="45"/>
      <c r="BC70" s="45"/>
      <c r="BD70" s="45"/>
      <c r="BE70" s="45"/>
      <c r="BF70" s="45"/>
      <c r="BG70" s="45"/>
      <c r="BH70" s="45"/>
      <c r="BI70" s="45"/>
      <c r="BJ70" s="45"/>
      <c r="BK70" s="45"/>
      <c r="BL70" s="45"/>
      <c r="BM70" s="45"/>
      <c r="BN70" s="45"/>
      <c r="BO70" s="45"/>
      <c r="BP70" s="45"/>
      <c r="BQ70" s="45"/>
      <c r="BR70" s="45"/>
      <c r="BS70" s="45"/>
      <c r="BT70" s="45"/>
      <c r="BU70" s="45"/>
      <c r="BV70" s="45"/>
      <c r="BW70" s="45"/>
      <c r="BX70" s="45"/>
      <c r="BY70" s="45"/>
      <c r="BZ70" s="45"/>
      <c r="CA70" s="45"/>
      <c r="CB70" s="45"/>
      <c r="CC70" s="45"/>
      <c r="CD70" s="45"/>
      <c r="CE70" s="45"/>
      <c r="CF70" s="45"/>
      <c r="CG70" s="45"/>
      <c r="CH70" s="45"/>
      <c r="CI70" s="45"/>
      <c r="CJ70" s="45"/>
      <c r="CK70" s="45"/>
      <c r="CL70" s="45"/>
      <c r="CM70" s="45"/>
      <c r="CN70" s="45"/>
      <c r="CO70" s="45"/>
      <c r="CP70" s="45"/>
      <c r="CQ70" s="45"/>
      <c r="CR70" s="45"/>
      <c r="CS70" s="45"/>
      <c r="CT70" s="45"/>
      <c r="CU70" s="45"/>
      <c r="CV70" s="45"/>
      <c r="CW70" s="45"/>
      <c r="CX70" s="45"/>
      <c r="CY70" s="45"/>
      <c r="CZ70" s="45"/>
      <c r="DA70" s="45"/>
      <c r="DB70" s="45"/>
      <c r="DC70" s="45"/>
      <c r="DD70" s="45"/>
      <c r="DE70" s="45"/>
      <c r="DF70" s="45"/>
      <c r="DG70" s="45"/>
      <c r="DH70" s="45"/>
      <c r="DI70" s="45"/>
      <c r="DJ70" s="45"/>
      <c r="DK70" s="45"/>
      <c r="DL70" s="45"/>
      <c r="DM70" s="45"/>
      <c r="DN70" s="45"/>
      <c r="DO70" s="45"/>
      <c r="DP70" s="45"/>
      <c r="DQ70" s="45"/>
      <c r="DR70" s="45"/>
      <c r="DS70" s="45"/>
      <c r="DT70" s="45"/>
      <c r="DU70" s="45"/>
      <c r="DV70" s="45"/>
      <c r="DW70" s="45"/>
      <c r="DX70" s="45"/>
      <c r="DY70" s="45"/>
      <c r="DZ70" s="45"/>
      <c r="EA70" s="45"/>
      <c r="EB70" s="45"/>
      <c r="EC70" s="45"/>
      <c r="ED70" s="45"/>
      <c r="EE70" s="45"/>
      <c r="EF70" s="45"/>
      <c r="EG70" s="45"/>
      <c r="EH70" s="45"/>
      <c r="EI70" s="45"/>
      <c r="EJ70" s="45"/>
      <c r="EK70" s="45"/>
      <c r="EL70" s="45"/>
      <c r="EM70" s="45"/>
      <c r="EN70" s="45"/>
      <c r="EO70" s="45"/>
      <c r="EP70" s="45"/>
      <c r="EQ70" s="45"/>
      <c r="ER70" s="45"/>
      <c r="ES70" s="45"/>
      <c r="ET70" s="45"/>
      <c r="EU70" s="45"/>
      <c r="EV70" s="45"/>
      <c r="EW70" s="45"/>
      <c r="EX70" s="45"/>
      <c r="EY70" s="45"/>
      <c r="EZ70" s="45"/>
      <c r="FA70" s="45"/>
      <c r="FB70" s="45"/>
      <c r="FC70" s="45"/>
      <c r="FD70" s="45"/>
      <c r="FE70" s="45"/>
      <c r="FF70" s="45"/>
      <c r="FG70" s="45"/>
      <c r="FH70" s="45"/>
      <c r="FI70" s="45"/>
      <c r="FJ70" s="45"/>
      <c r="FK70" s="45"/>
      <c r="FL70" s="45"/>
      <c r="FM70" s="45"/>
      <c r="FN70" s="45"/>
      <c r="FO70" s="45"/>
      <c r="FP70" s="45"/>
      <c r="FQ70" s="45"/>
      <c r="FR70" s="45"/>
      <c r="FS70" s="45"/>
      <c r="FT70" s="45"/>
      <c r="FU70" s="45"/>
      <c r="FV70" s="45"/>
      <c r="FW70" s="45"/>
      <c r="FX70" s="45"/>
      <c r="FY70" s="45"/>
      <c r="FZ70" s="45"/>
      <c r="GA70" s="45"/>
      <c r="GB70" s="45"/>
      <c r="GC70" s="45"/>
      <c r="GD70" s="45"/>
      <c r="GE70" s="45"/>
      <c r="GF70" s="45"/>
      <c r="GG70" s="45"/>
      <c r="GH70" s="45"/>
      <c r="GI70" s="45"/>
      <c r="GJ70" s="45"/>
      <c r="GK70" s="45"/>
      <c r="GL70" s="45"/>
      <c r="GM70" s="45"/>
      <c r="GN70" s="45"/>
      <c r="GO70" s="45"/>
      <c r="GP70" s="45"/>
      <c r="GQ70" s="45"/>
      <c r="GR70" s="45"/>
      <c r="GS70" s="45"/>
      <c r="GT70" s="45"/>
      <c r="GU70" s="45"/>
      <c r="GV70" s="45"/>
      <c r="GW70" s="45"/>
      <c r="GX70" s="45"/>
      <c r="GY70" s="45"/>
      <c r="GZ70" s="45"/>
      <c r="HA70" s="45"/>
      <c r="HB70" s="45"/>
      <c r="HC70" s="45"/>
      <c r="HD70" s="45"/>
      <c r="HE70" s="45"/>
      <c r="HF70" s="45"/>
      <c r="HG70" s="45"/>
      <c r="HH70" s="45"/>
      <c r="HI70" s="45"/>
      <c r="HJ70" s="45"/>
      <c r="HK70" s="45"/>
      <c r="HL70" s="45"/>
      <c r="HM70" s="45"/>
      <c r="HN70" s="45"/>
      <c r="HO70" s="45"/>
      <c r="HP70" s="45"/>
      <c r="HQ70" s="45"/>
      <c r="HR70" s="45"/>
      <c r="HS70" s="45"/>
      <c r="HT70" s="45"/>
      <c r="HU70" s="45"/>
      <c r="HV70" s="45"/>
      <c r="HW70" s="45"/>
      <c r="HX70" s="45"/>
      <c r="HY70" s="45"/>
      <c r="HZ70" s="45"/>
      <c r="IA70" s="45"/>
      <c r="IB70" s="45"/>
      <c r="IC70" s="45"/>
      <c r="ID70" s="45"/>
      <c r="IE70" s="45"/>
      <c r="IF70" s="45"/>
      <c r="IG70" s="45"/>
      <c r="IH70" s="45"/>
      <c r="II70" s="45"/>
      <c r="IJ70" s="45"/>
      <c r="IK70" s="45"/>
      <c r="IL70" s="45"/>
      <c r="IM70" s="45"/>
      <c r="IN70" s="45"/>
      <c r="IO70" s="45"/>
      <c r="IP70" s="45"/>
      <c r="IQ70" s="45"/>
      <c r="IR70" s="45"/>
      <c r="IS70" s="45"/>
      <c r="IT70" s="45"/>
    </row>
    <row r="71" spans="1:254" ht="3" customHeight="1" x14ac:dyDescent="0.2"/>
    <row r="72" spans="1:254" x14ac:dyDescent="0.2">
      <c r="A72" s="43"/>
      <c r="B72" s="43"/>
      <c r="C72" s="43"/>
      <c r="D72" s="43"/>
      <c r="E72" s="43"/>
      <c r="F72" s="43"/>
      <c r="G72" s="43"/>
      <c r="H72" s="43"/>
      <c r="I72" s="43"/>
      <c r="J72" s="43"/>
    </row>
    <row r="73" spans="1:254" x14ac:dyDescent="0.2">
      <c r="A73" s="43"/>
      <c r="B73" s="43"/>
      <c r="C73" s="43"/>
      <c r="D73" s="43"/>
      <c r="E73" s="43"/>
      <c r="F73" s="43"/>
      <c r="G73" s="43"/>
      <c r="H73" s="43"/>
      <c r="I73" s="43"/>
      <c r="J73" s="43"/>
    </row>
    <row r="74" spans="1:254" x14ac:dyDescent="0.2">
      <c r="A74" s="43"/>
      <c r="B74" s="43"/>
      <c r="C74" s="43"/>
      <c r="D74" s="43"/>
      <c r="E74" s="43"/>
      <c r="F74" s="43"/>
      <c r="G74" s="43"/>
      <c r="H74" s="43"/>
      <c r="I74" s="43"/>
      <c r="J74" s="43"/>
    </row>
    <row r="75" spans="1:254" x14ac:dyDescent="0.2">
      <c r="A75" s="43"/>
      <c r="B75" s="43"/>
      <c r="C75" s="43"/>
      <c r="D75" s="43"/>
      <c r="E75" s="43"/>
      <c r="F75" s="43"/>
      <c r="G75" s="43"/>
      <c r="H75" s="66" t="s">
        <v>69</v>
      </c>
      <c r="I75" s="76">
        <v>43281</v>
      </c>
      <c r="J75" s="43"/>
    </row>
    <row r="76" spans="1:254" x14ac:dyDescent="0.2">
      <c r="A76" s="43"/>
      <c r="B76" s="43"/>
      <c r="C76" s="43"/>
      <c r="D76" s="43"/>
      <c r="E76" s="43"/>
      <c r="F76" s="43"/>
      <c r="G76" s="43"/>
      <c r="H76" s="43"/>
      <c r="I76" s="43"/>
      <c r="J76" s="43"/>
    </row>
  </sheetData>
  <mergeCells count="75">
    <mergeCell ref="B70:C70"/>
    <mergeCell ref="F49:G49"/>
    <mergeCell ref="F50:G50"/>
    <mergeCell ref="F51:G51"/>
    <mergeCell ref="F53:G53"/>
    <mergeCell ref="F55:G55"/>
    <mergeCell ref="F56:G56"/>
    <mergeCell ref="F69:I69"/>
    <mergeCell ref="F70:I70"/>
    <mergeCell ref="F68:I68"/>
    <mergeCell ref="F58:G58"/>
    <mergeCell ref="F60:G60"/>
    <mergeCell ref="A63:I63"/>
    <mergeCell ref="B69:C69"/>
    <mergeCell ref="B68:C68"/>
    <mergeCell ref="F48:G48"/>
    <mergeCell ref="A34:B34"/>
    <mergeCell ref="F35:G35"/>
    <mergeCell ref="A36:B36"/>
    <mergeCell ref="F37:G37"/>
    <mergeCell ref="A38:B38"/>
    <mergeCell ref="F39:G39"/>
    <mergeCell ref="F41:G41"/>
    <mergeCell ref="F42:G42"/>
    <mergeCell ref="F43:G43"/>
    <mergeCell ref="F45:G45"/>
    <mergeCell ref="F47:G47"/>
    <mergeCell ref="A33:B33"/>
    <mergeCell ref="F33:G33"/>
    <mergeCell ref="A27:B27"/>
    <mergeCell ref="F27:G27"/>
    <mergeCell ref="A28:B28"/>
    <mergeCell ref="F28:G28"/>
    <mergeCell ref="A29:B29"/>
    <mergeCell ref="F29:G29"/>
    <mergeCell ref="A30:B30"/>
    <mergeCell ref="F30:G30"/>
    <mergeCell ref="A31:B31"/>
    <mergeCell ref="F31:G31"/>
    <mergeCell ref="A32:B32"/>
    <mergeCell ref="A26:B26"/>
    <mergeCell ref="F26:G26"/>
    <mergeCell ref="A18:B18"/>
    <mergeCell ref="F18:G18"/>
    <mergeCell ref="A19:B19"/>
    <mergeCell ref="F19:G19"/>
    <mergeCell ref="A20:B20"/>
    <mergeCell ref="F20:G20"/>
    <mergeCell ref="F21:G21"/>
    <mergeCell ref="A22:B22"/>
    <mergeCell ref="F22:G22"/>
    <mergeCell ref="A24:B24"/>
    <mergeCell ref="F24:G24"/>
    <mergeCell ref="F23:G23"/>
    <mergeCell ref="A15:B15"/>
    <mergeCell ref="F15:G15"/>
    <mergeCell ref="A16:B16"/>
    <mergeCell ref="F16:G16"/>
    <mergeCell ref="A17:B17"/>
    <mergeCell ref="F17:G17"/>
    <mergeCell ref="A10:B10"/>
    <mergeCell ref="F10:G10"/>
    <mergeCell ref="A12:B12"/>
    <mergeCell ref="F12:G12"/>
    <mergeCell ref="A14:B14"/>
    <mergeCell ref="F14:G14"/>
    <mergeCell ref="A2:J2"/>
    <mergeCell ref="A3:J3"/>
    <mergeCell ref="A5:J5"/>
    <mergeCell ref="A7:B8"/>
    <mergeCell ref="E7:E8"/>
    <mergeCell ref="F7:G8"/>
    <mergeCell ref="C7:D7"/>
    <mergeCell ref="H7:I7"/>
    <mergeCell ref="A4:J4"/>
  </mergeCells>
  <printOptions horizontalCentered="1"/>
  <pageMargins left="0.31496062992125984" right="0.31496062992125984" top="0.74803149606299213" bottom="0.74803149606299213" header="0.31496062992125984" footer="0.31496062992125984"/>
  <pageSetup scale="6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 1</dc:creator>
  <cp:lastModifiedBy>Contabilidad 3</cp:lastModifiedBy>
  <cp:lastPrinted>2018-07-06T22:46:51Z</cp:lastPrinted>
  <dcterms:created xsi:type="dcterms:W3CDTF">2015-01-29T21:03:06Z</dcterms:created>
  <dcterms:modified xsi:type="dcterms:W3CDTF">2018-07-12T20:16:32Z</dcterms:modified>
</cp:coreProperties>
</file>