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2\Documents\ARCHIVOS FLAVIO\ARCHIVOS 2017\Estados Financieros Mensuales\12 Diciembre final\"/>
    </mc:Choice>
  </mc:AlternateContent>
  <bookViews>
    <workbookView xWindow="0" yWindow="0" windowWidth="23040" windowHeight="8832"/>
  </bookViews>
  <sheets>
    <sheet name="Diciembre" sheetId="9" r:id="rId1"/>
    <sheet name="Hoja1" sheetId="7" r:id="rId2"/>
  </sheets>
  <definedNames>
    <definedName name="_xlnm.Print_Area" localSheetId="0">Diciembre!$A$1:$D$91</definedName>
  </definedNames>
  <calcPr calcId="152511"/>
</workbook>
</file>

<file path=xl/calcChain.xml><?xml version="1.0" encoding="utf-8"?>
<calcChain xmlns="http://schemas.openxmlformats.org/spreadsheetml/2006/main">
  <c r="D27" i="9" l="1"/>
  <c r="D74" i="9" l="1"/>
  <c r="D66" i="9"/>
  <c r="D59" i="9"/>
  <c r="D54" i="9"/>
  <c r="D43" i="9"/>
  <c r="D38" i="9"/>
  <c r="D22" i="9"/>
  <c r="D11" i="9"/>
  <c r="D34" i="9" l="1"/>
  <c r="D77" i="9"/>
  <c r="C38" i="9"/>
  <c r="D79" i="9" l="1"/>
  <c r="C74" i="9"/>
  <c r="C66" i="9"/>
  <c r="C59" i="9"/>
  <c r="C54" i="9"/>
  <c r="C43" i="9"/>
  <c r="C27" i="9"/>
  <c r="C22" i="9"/>
  <c r="C11" i="9"/>
  <c r="C77" i="9" l="1"/>
  <c r="C34" i="9"/>
  <c r="C79" i="9" l="1"/>
</calcChain>
</file>

<file path=xl/sharedStrings.xml><?xml version="1.0" encoding="utf-8"?>
<sst xmlns="http://schemas.openxmlformats.org/spreadsheetml/2006/main" count="65" uniqueCount="64">
  <si>
    <t>Estado de Actividades</t>
  </si>
  <si>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</si>
  <si>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</si>
  <si>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</si>
  <si>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</si>
  <si>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</si>
  <si>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</si>
  <si>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</si>
  <si>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</si>
  <si>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</si>
  <si>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</si>
  <si>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</si>
  <si>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</si>
  <si>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</si>
  <si>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</si>
  <si>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</si>
  <si>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</si>
  <si>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</si>
  <si>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</si>
  <si>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</si>
  <si>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</si>
  <si>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</si>
  <si>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</si>
  <si>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</si>
  <si>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</si>
  <si>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</si>
  <si>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</si>
  <si>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</si>
  <si>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</si>
  <si>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</si>
  <si>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</si>
  <si>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</si>
  <si>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</si>
  <si>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</si>
  <si>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</si>
  <si>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</si>
  <si>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</si>
  <si>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</si>
  <si>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</si>
  <si>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</si>
  <si>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</si>
  <si>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</si>
  <si>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</si>
  <si>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</si>
  <si>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</si>
  <si>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</si>
  <si>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</si>
  <si>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</si>
  <si>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Participaciones, Aportaciones, Transferencias, Asignaciones, Subsidios y Otas Ayudas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</si>
  <si>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</si>
  <si>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</si>
  <si>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</si>
  <si>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</si>
  <si>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</si>
  <si>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</si>
  <si>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</si>
  <si>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 xml:space="preserve">Transferencia, Asignaciones, Subsidios y Otras Ayudas </t>
  </si>
  <si>
    <t>Bajo protesta de decir verdad declaramos que los Estados Financieros y sus Notas son razonablemente correctos y responsabilidad del emisor.</t>
  </si>
  <si>
    <t>Instituto de la Función Registral del Estado de México</t>
  </si>
  <si>
    <t>( Cifras en Miles de Pesos )</t>
  </si>
  <si>
    <t xml:space="preserve"> Mes Actual</t>
  </si>
  <si>
    <t>Mes Anterior</t>
  </si>
  <si>
    <t xml:space="preserve"> </t>
  </si>
  <si>
    <t>Del 1 al 31 de Diciembre 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</si>
</sst>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[$€-2]* #,##0.00_-;\-[$€-2]* #,##0.00_-;_-[$€-2]* &quot;-&quot;??_-"/>
    <numFmt numFmtId="166" formatCode="#,##0.0_ ;\-#,##0.0\ "/>
    <numFmt numFmtId="167" formatCode="#,##0.00000000000_ ;\-#,##0.00000000000\ "/>
    <numFmt numFmtId="168" formatCode="#,##0.000000000000000_ ;\-#,##0.000000000000000\ 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Gotham Book"/>
    </font>
    <font>
      <sz val="11"/>
      <color theme="1"/>
      <name val="Gotham Book"/>
    </font>
    <font>
      <b/>
      <sz val="11"/>
      <color theme="1"/>
      <name val="Gotham Book"/>
    </font>
    <font>
      <b/>
      <sz val="9"/>
      <color theme="1"/>
      <name val="Gotham Book"/>
    </font>
    <font>
      <sz val="8"/>
      <color theme="1"/>
      <name val="Gotham Book"/>
    </font>
    <font>
      <sz val="9"/>
      <color theme="1"/>
      <name val="Gotham Book"/>
    </font>
    <font>
      <b/>
      <sz val="10"/>
      <color theme="1"/>
      <name val="Gotham Book"/>
    </font>
    <font>
      <sz val="7"/>
      <color theme="1"/>
      <name val="Gotham Book"/>
    </font>
    <font>
      <b/>
      <i/>
      <sz val="9"/>
      <color theme="1"/>
      <name val="Gotham Book"/>
    </font>
    <font>
      <i/>
      <sz val="11"/>
      <color theme="1"/>
      <name val="Gotham Book"/>
    </font>
    <font>
      <sz val="6"/>
      <color theme="1"/>
      <name val="Gotham Book"/>
    </font>
    <font>
      <sz val="11"/>
      <color theme="1"/>
      <name val="Calibri"/>
      <family val="2"/>
    </font>
    <font>
      <sz val="7"/>
      <name val="Gotham Book"/>
    </font>
    <font>
      <sz val="8"/>
      <name val="Gotham Book"/>
    </font>
    <font>
      <sz val="9"/>
      <color theme="1"/>
      <name val="Arial"/>
      <family val="2"/>
    </font>
    <font>
      <b/>
      <sz val="12"/>
      <name val="Gotham Book"/>
    </font>
    <font>
      <sz val="9"/>
      <name val="Gotham Book"/>
    </font>
    <font>
      <b/>
      <sz val="10"/>
      <name val="Gotham Book"/>
    </font>
    <font>
      <sz val="10"/>
      <name val="Gotham Book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83">
    <xf numFmtId="0" fontId="0" fillId="0" borderId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9" fillId="0" borderId="0" xfId="0" applyFont="1" applyBorder="1" applyAlignment="1">
      <alignment vertical="center"/>
    </xf>
    <xf numFmtId="0" fontId="11" fillId="0" borderId="0" xfId="0" applyFont="1" applyBorder="1"/>
    <xf numFmtId="0" fontId="5" fillId="0" borderId="0" xfId="0" applyFont="1" applyBorder="1"/>
    <xf numFmtId="0" fontId="13" fillId="0" borderId="0" xfId="0" applyFont="1" applyBorder="1"/>
    <xf numFmtId="0" fontId="7" fillId="0" borderId="0" xfId="0" applyFont="1" applyBorder="1"/>
    <xf numFmtId="0" fontId="1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166" fontId="3" fillId="0" borderId="0" xfId="0" applyNumberFormat="1" applyFont="1"/>
    <xf numFmtId="0" fontId="5" fillId="0" borderId="0" xfId="0" applyFont="1" applyFill="1" applyBorder="1"/>
    <xf numFmtId="164" fontId="17" fillId="0" borderId="0" xfId="0" applyNumberFormat="1" applyFont="1" applyFill="1" applyBorder="1"/>
    <xf numFmtId="0" fontId="18" fillId="0" borderId="0" xfId="0" applyFont="1"/>
    <xf numFmtId="17" fontId="6" fillId="0" borderId="11" xfId="0" applyNumberFormat="1" applyFont="1" applyFill="1" applyBorder="1" applyAlignment="1">
      <alignment horizontal="center"/>
    </xf>
    <xf numFmtId="17" fontId="6" fillId="0" borderId="12" xfId="0" applyNumberFormat="1" applyFont="1" applyFill="1" applyBorder="1" applyAlignment="1">
      <alignment horizontal="center"/>
    </xf>
    <xf numFmtId="0" fontId="5" fillId="0" borderId="13" xfId="0" applyFont="1" applyBorder="1"/>
    <xf numFmtId="0" fontId="5" fillId="0" borderId="14" xfId="0" applyFont="1" applyFill="1" applyBorder="1"/>
    <xf numFmtId="164" fontId="5" fillId="0" borderId="14" xfId="0" applyNumberFormat="1" applyFont="1" applyFill="1" applyBorder="1"/>
    <xf numFmtId="0" fontId="9" fillId="0" borderId="13" xfId="0" applyFont="1" applyBorder="1" applyAlignment="1">
      <alignment vertical="center"/>
    </xf>
    <xf numFmtId="0" fontId="11" fillId="0" borderId="13" xfId="0" applyFont="1" applyBorder="1"/>
    <xf numFmtId="0" fontId="7" fillId="0" borderId="13" xfId="0" applyFont="1" applyBorder="1"/>
    <xf numFmtId="0" fontId="12" fillId="0" borderId="13" xfId="0" applyFont="1" applyBorder="1"/>
    <xf numFmtId="0" fontId="7" fillId="0" borderId="15" xfId="0" applyFont="1" applyBorder="1"/>
    <xf numFmtId="0" fontId="5" fillId="0" borderId="16" xfId="0" applyFont="1" applyBorder="1"/>
    <xf numFmtId="167" fontId="5" fillId="0" borderId="0" xfId="0" applyNumberFormat="1" applyFont="1"/>
    <xf numFmtId="164" fontId="20" fillId="16" borderId="0" xfId="929" applyNumberFormat="1" applyFont="1" applyFill="1" applyBorder="1" applyAlignment="1" applyProtection="1">
      <alignment vertical="top"/>
      <protection locked="0"/>
    </xf>
    <xf numFmtId="164" fontId="8" fillId="16" borderId="0" xfId="0" applyNumberFormat="1" applyFont="1" applyFill="1" applyBorder="1"/>
    <xf numFmtId="164" fontId="5" fillId="0" borderId="0" xfId="0" applyNumberFormat="1" applyFont="1" applyFill="1" applyBorder="1"/>
    <xf numFmtId="164" fontId="7" fillId="0" borderId="0" xfId="0" applyNumberFormat="1" applyFont="1" applyFill="1" applyBorder="1"/>
    <xf numFmtId="164" fontId="8" fillId="0" borderId="0" xfId="0" applyNumberFormat="1" applyFont="1" applyFill="1" applyBorder="1"/>
    <xf numFmtId="164" fontId="10" fillId="0" borderId="0" xfId="0" applyNumberFormat="1" applyFont="1" applyFill="1" applyBorder="1"/>
    <xf numFmtId="164" fontId="7" fillId="0" borderId="14" xfId="0" applyNumberFormat="1" applyFont="1" applyFill="1" applyBorder="1"/>
    <xf numFmtId="164" fontId="8" fillId="0" borderId="14" xfId="0" applyNumberFormat="1" applyFont="1" applyFill="1" applyBorder="1"/>
    <xf numFmtId="164" fontId="10" fillId="0" borderId="14" xfId="0" applyNumberFormat="1" applyFont="1" applyFill="1" applyBorder="1"/>
    <xf numFmtId="164" fontId="17" fillId="0" borderId="14" xfId="0" applyNumberFormat="1" applyFont="1" applyFill="1" applyBorder="1"/>
    <xf numFmtId="164" fontId="8" fillId="16" borderId="14" xfId="0" applyNumberFormat="1" applyFont="1" applyFill="1" applyBorder="1"/>
    <xf numFmtId="164" fontId="21" fillId="0" borderId="17" xfId="0" applyNumberFormat="1" applyFont="1" applyFill="1" applyBorder="1"/>
    <xf numFmtId="164" fontId="21" fillId="0" borderId="16" xfId="0" applyNumberFormat="1" applyFont="1" applyFill="1" applyBorder="1"/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10" fillId="16" borderId="0" xfId="0" applyNumberFormat="1" applyFont="1" applyFill="1" applyBorder="1"/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164" fontId="10" fillId="16" borderId="14" xfId="0" applyNumberFormat="1" applyFont="1" applyFill="1" applyBorder="1"/>
    <xf numFmtId="168" fontId="14" fillId="0" borderId="0" xfId="0" applyNumberFormat="1" applyFont="1"/>
    <xf numFmtId="43" fontId="14" fillId="0" borderId="0" xfId="1082" applyFont="1"/>
    <xf numFmtId="0" fontId="3" fillId="0" borderId="0" xfId="0" applyFont="1" applyAlignment="1">
      <alignment horizontal="center"/>
    </xf>
    <xf numFmtId="0" fontId="11" fillId="0" borderId="1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164" fontId="7" fillId="0" borderId="14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9" fillId="1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1083">
    <cellStyle name="20% - Énfasis1 2" xfId="3"/>
    <cellStyle name="20% - Énfasis1 3" xfId="4"/>
    <cellStyle name="20% - Énfasis1 4" xfId="2"/>
    <cellStyle name="20% - Énfasis2 2" xfId="6"/>
    <cellStyle name="20% - Énfasis2 3" xfId="7"/>
    <cellStyle name="20% - Énfasis2 4" xfId="5"/>
    <cellStyle name="20% - Énfasis3 2" xfId="9"/>
    <cellStyle name="20% - Énfasis3 3" xfId="10"/>
    <cellStyle name="20% - Énfasis3 4" xfId="8"/>
    <cellStyle name="20% - Énfasis4 2" xfId="12"/>
    <cellStyle name="20% - Énfasis4 3" xfId="13"/>
    <cellStyle name="20% - Énfasis4 4" xfId="11"/>
    <cellStyle name="20% - Énfasis5 2" xfId="15"/>
    <cellStyle name="20% - Énfasis5 3" xfId="16"/>
    <cellStyle name="20% - Énfasis5 4" xfId="14"/>
    <cellStyle name="20% - Énfasis6 2" xfId="18"/>
    <cellStyle name="20% - Énfasis6 3" xfId="19"/>
    <cellStyle name="20% - Énfasis6 4" xfId="17"/>
    <cellStyle name="40% - Énfasis1 2" xfId="21"/>
    <cellStyle name="40% - Énfasis1 3" xfId="22"/>
    <cellStyle name="40% - Énfasis1 4" xfId="20"/>
    <cellStyle name="40% - Énfasis2 2" xfId="24"/>
    <cellStyle name="40% - Énfasis2 3" xfId="25"/>
    <cellStyle name="40% - Énfasis2 4" xfId="23"/>
    <cellStyle name="40% - Énfasis3 2" xfId="27"/>
    <cellStyle name="40% - Énfasis3 3" xfId="28"/>
    <cellStyle name="40% - Énfasis3 4" xfId="26"/>
    <cellStyle name="40% - Énfasis4 2" xfId="30"/>
    <cellStyle name="40% - Énfasis4 3" xfId="31"/>
    <cellStyle name="40% - Énfasis4 4" xfId="29"/>
    <cellStyle name="40% - Énfasis5 2" xfId="33"/>
    <cellStyle name="40% - Énfasis5 3" xfId="34"/>
    <cellStyle name="40% - Énfasis5 4" xfId="32"/>
    <cellStyle name="40% - Énfasis6 2" xfId="36"/>
    <cellStyle name="40% - Énfasis6 3" xfId="37"/>
    <cellStyle name="40% - Énfasis6 4" xfId="35"/>
    <cellStyle name="60% - Énfasis1 2" xfId="39"/>
    <cellStyle name="60% - Énfasis1 3" xfId="40"/>
    <cellStyle name="60% - Énfasis1 4" xfId="38"/>
    <cellStyle name="60% - Énfasis2 2" xfId="42"/>
    <cellStyle name="60% - Énfasis2 3" xfId="43"/>
    <cellStyle name="60% - Énfasis2 4" xfId="41"/>
    <cellStyle name="60% - Énfasis3 2" xfId="45"/>
    <cellStyle name="60% - Énfasis3 3" xfId="46"/>
    <cellStyle name="60% - Énfasis3 4" xfId="44"/>
    <cellStyle name="60% - Énfasis4 2" xfId="48"/>
    <cellStyle name="60% - Énfasis4 3" xfId="49"/>
    <cellStyle name="60% - Énfasis4 4" xfId="47"/>
    <cellStyle name="60% - Énfasis5 2" xfId="51"/>
    <cellStyle name="60% - Énfasis5 3" xfId="52"/>
    <cellStyle name="60% - Énfasis5 4" xfId="50"/>
    <cellStyle name="60% - Énfasis6 2" xfId="54"/>
    <cellStyle name="60% - Énfasis6 3" xfId="55"/>
    <cellStyle name="60% - Énfasis6 4" xfId="53"/>
    <cellStyle name="Buena 2" xfId="57"/>
    <cellStyle name="Buena 3" xfId="58"/>
    <cellStyle name="Buena 4" xfId="56"/>
    <cellStyle name="Cálculo 2" xfId="60"/>
    <cellStyle name="Cálculo 3" xfId="61"/>
    <cellStyle name="Cálculo 4" xfId="59"/>
    <cellStyle name="Celda de comprobación 2" xfId="63"/>
    <cellStyle name="Celda de comprobación 3" xfId="64"/>
    <cellStyle name="Celda de comprobación 4" xfId="62"/>
    <cellStyle name="Celda vinculada 2" xfId="66"/>
    <cellStyle name="Celda vinculada 3" xfId="67"/>
    <cellStyle name="Celda vinculada 4" xfId="65"/>
    <cellStyle name="Encabezado 4 2" xfId="69"/>
    <cellStyle name="Encabezado 4 3" xfId="70"/>
    <cellStyle name="Encabezado 4 4" xfId="68"/>
    <cellStyle name="Énfasis1 2" xfId="72"/>
    <cellStyle name="Énfasis1 3" xfId="73"/>
    <cellStyle name="Énfasis1 4" xfId="71"/>
    <cellStyle name="Énfasis2 2" xfId="75"/>
    <cellStyle name="Énfasis2 3" xfId="76"/>
    <cellStyle name="Énfasis2 4" xfId="74"/>
    <cellStyle name="Énfasis3 2" xfId="78"/>
    <cellStyle name="Énfasis3 3" xfId="79"/>
    <cellStyle name="Énfasis3 4" xfId="77"/>
    <cellStyle name="Énfasis4 2" xfId="81"/>
    <cellStyle name="Énfasis4 3" xfId="82"/>
    <cellStyle name="Énfasis4 4" xfId="80"/>
    <cellStyle name="Énfasis5 2" xfId="84"/>
    <cellStyle name="Énfasis5 3" xfId="85"/>
    <cellStyle name="Énfasis5 4" xfId="83"/>
    <cellStyle name="Énfasis6 2" xfId="87"/>
    <cellStyle name="Énfasis6 3" xfId="88"/>
    <cellStyle name="Énfasis6 4" xfId="86"/>
    <cellStyle name="Entrada 2" xfId="90"/>
    <cellStyle name="Entrada 3" xfId="91"/>
    <cellStyle name="Entrada 4" xfId="89"/>
    <cellStyle name="Euro" xfId="92"/>
    <cellStyle name="Euro 2" xfId="93"/>
    <cellStyle name="Euro 2 2" xfId="94"/>
    <cellStyle name="Euro 2 3" xfId="95"/>
    <cellStyle name="Euro 3" xfId="96"/>
    <cellStyle name="Euro 4" xfId="97"/>
    <cellStyle name="Incorrecto 2" xfId="99"/>
    <cellStyle name="Incorrecto 3" xfId="100"/>
    <cellStyle name="Incorrecto 4" xfId="98"/>
    <cellStyle name="Millares" xfId="1082" builtinId="3"/>
    <cellStyle name="Millares 2" xfId="102"/>
    <cellStyle name="Millares 2 2" xfId="103"/>
    <cellStyle name="Millares 2 2 2" xfId="104"/>
    <cellStyle name="Millares 2 2 2 2" xfId="1062"/>
    <cellStyle name="Millares 2 2 3" xfId="105"/>
    <cellStyle name="Millares 2 2 3 2" xfId="1063"/>
    <cellStyle name="Millares 2 2 4" xfId="1061"/>
    <cellStyle name="Millares 2 3" xfId="106"/>
    <cellStyle name="Millares 2 3 2" xfId="1064"/>
    <cellStyle name="Millares 2 4" xfId="107"/>
    <cellStyle name="Millares 2 4 2" xfId="1065"/>
    <cellStyle name="Millares 2 5" xfId="108"/>
    <cellStyle name="Millares 2 5 2" xfId="1066"/>
    <cellStyle name="Millares 2 6" xfId="1060"/>
    <cellStyle name="Millares 20" xfId="109"/>
    <cellStyle name="Millares 20 2" xfId="110"/>
    <cellStyle name="Millares 20 2 2" xfId="1068"/>
    <cellStyle name="Millares 20 3" xfId="111"/>
    <cellStyle name="Millares 20 3 2" xfId="1069"/>
    <cellStyle name="Millares 20 4" xfId="1067"/>
    <cellStyle name="Millares 3" xfId="112"/>
    <cellStyle name="Millares 3 2" xfId="113"/>
    <cellStyle name="Millares 3 2 2" xfId="1071"/>
    <cellStyle name="Millares 3 3" xfId="114"/>
    <cellStyle name="Millares 3 3 2" xfId="1072"/>
    <cellStyle name="Millares 3 4" xfId="1070"/>
    <cellStyle name="Millares 4" xfId="101"/>
    <cellStyle name="Millares 4 2" xfId="1059"/>
    <cellStyle name="Millares 60" xfId="115"/>
    <cellStyle name="Millares 60 2" xfId="116"/>
    <cellStyle name="Millares 60 2 2" xfId="1074"/>
    <cellStyle name="Millares 60 3" xfId="117"/>
    <cellStyle name="Millares 60 3 2" xfId="1075"/>
    <cellStyle name="Millares 60 4" xfId="1073"/>
    <cellStyle name="Moneda 14 2" xfId="118"/>
    <cellStyle name="Moneda 14 2 2" xfId="119"/>
    <cellStyle name="Moneda 14 2 2 2" xfId="1077"/>
    <cellStyle name="Moneda 14 2 3" xfId="120"/>
    <cellStyle name="Moneda 14 2 3 2" xfId="1078"/>
    <cellStyle name="Moneda 14 2 4" xfId="1076"/>
    <cellStyle name="Moneda 39" xfId="121"/>
    <cellStyle name="Moneda 39 2" xfId="122"/>
    <cellStyle name="Moneda 39 2 2" xfId="1080"/>
    <cellStyle name="Moneda 39 3" xfId="123"/>
    <cellStyle name="Moneda 39 3 2" xfId="1081"/>
    <cellStyle name="Moneda 39 4" xfId="1079"/>
    <cellStyle name="Neutral 2" xfId="125"/>
    <cellStyle name="Neutral 3" xfId="126"/>
    <cellStyle name="Neutral 4" xfId="124"/>
    <cellStyle name="Normal" xfId="0" builtinId="0"/>
    <cellStyle name="Normal 10" xfId="127"/>
    <cellStyle name="Normal 10 2" xfId="128"/>
    <cellStyle name="Normal 10 2 2" xfId="129"/>
    <cellStyle name="Normal 10 2 2 2" xfId="130"/>
    <cellStyle name="Normal 10 2 3" xfId="131"/>
    <cellStyle name="Normal 10 3" xfId="132"/>
    <cellStyle name="Normal 10 3 2" xfId="133"/>
    <cellStyle name="Normal 10 4" xfId="134"/>
    <cellStyle name="Normal 100" xfId="135"/>
    <cellStyle name="Normal 100 2" xfId="136"/>
    <cellStyle name="Normal 100 2 2" xfId="137"/>
    <cellStyle name="Normal 100 2 3" xfId="138"/>
    <cellStyle name="Normal 100 3" xfId="139"/>
    <cellStyle name="Normal 101" xfId="140"/>
    <cellStyle name="Normal 101 2" xfId="141"/>
    <cellStyle name="Normal 101 2 2" xfId="142"/>
    <cellStyle name="Normal 101 2 3" xfId="143"/>
    <cellStyle name="Normal 101 3" xfId="144"/>
    <cellStyle name="Normal 102" xfId="145"/>
    <cellStyle name="Normal 102 2" xfId="146"/>
    <cellStyle name="Normal 102 2 2" xfId="147"/>
    <cellStyle name="Normal 102 2 3" xfId="148"/>
    <cellStyle name="Normal 102 3" xfId="149"/>
    <cellStyle name="Normal 103" xfId="150"/>
    <cellStyle name="Normal 103 2" xfId="151"/>
    <cellStyle name="Normal 103 2 2" xfId="152"/>
    <cellStyle name="Normal 103 2 3" xfId="153"/>
    <cellStyle name="Normal 103 3" xfId="154"/>
    <cellStyle name="Normal 104" xfId="155"/>
    <cellStyle name="Normal 104 2" xfId="156"/>
    <cellStyle name="Normal 105" xfId="157"/>
    <cellStyle name="Normal 105 2" xfId="158"/>
    <cellStyle name="Normal 106" xfId="159"/>
    <cellStyle name="Normal 106 2" xfId="160"/>
    <cellStyle name="Normal 107" xfId="161"/>
    <cellStyle name="Normal 107 2" xfId="162"/>
    <cellStyle name="Normal 108" xfId="163"/>
    <cellStyle name="Normal 108 2" xfId="164"/>
    <cellStyle name="Normal 108 2 2" xfId="165"/>
    <cellStyle name="Normal 108 2 3" xfId="166"/>
    <cellStyle name="Normal 108 3" xfId="167"/>
    <cellStyle name="Normal 109" xfId="168"/>
    <cellStyle name="Normal 109 2" xfId="169"/>
    <cellStyle name="Normal 11" xfId="170"/>
    <cellStyle name="Normal 11 2" xfId="171"/>
    <cellStyle name="Normal 11 2 2" xfId="172"/>
    <cellStyle name="Normal 11 2 2 2" xfId="173"/>
    <cellStyle name="Normal 11 2 3" xfId="174"/>
    <cellStyle name="Normal 11 3" xfId="175"/>
    <cellStyle name="Normal 11 3 2" xfId="176"/>
    <cellStyle name="Normal 11 4" xfId="177"/>
    <cellStyle name="Normal 110" xfId="178"/>
    <cellStyle name="Normal 110 2" xfId="179"/>
    <cellStyle name="Normal 111" xfId="180"/>
    <cellStyle name="Normal 111 2" xfId="181"/>
    <cellStyle name="Normal 111 2 2" xfId="182"/>
    <cellStyle name="Normal 111 2 3" xfId="183"/>
    <cellStyle name="Normal 111 3" xfId="184"/>
    <cellStyle name="Normal 112" xfId="185"/>
    <cellStyle name="Normal 112 2" xfId="186"/>
    <cellStyle name="Normal 112 2 2" xfId="187"/>
    <cellStyle name="Normal 112 2 3" xfId="188"/>
    <cellStyle name="Normal 112 3" xfId="189"/>
    <cellStyle name="Normal 113" xfId="190"/>
    <cellStyle name="Normal 113 2" xfId="191"/>
    <cellStyle name="Normal 113 2 2" xfId="192"/>
    <cellStyle name="Normal 113 2 3" xfId="193"/>
    <cellStyle name="Normal 113 3" xfId="194"/>
    <cellStyle name="Normal 114" xfId="195"/>
    <cellStyle name="Normal 114 2" xfId="196"/>
    <cellStyle name="Normal 114 2 2" xfId="197"/>
    <cellStyle name="Normal 114 2 3" xfId="198"/>
    <cellStyle name="Normal 114 3" xfId="199"/>
    <cellStyle name="Normal 115" xfId="200"/>
    <cellStyle name="Normal 115 2" xfId="201"/>
    <cellStyle name="Normal 115 2 2" xfId="202"/>
    <cellStyle name="Normal 115 2 3" xfId="203"/>
    <cellStyle name="Normal 115 3" xfId="204"/>
    <cellStyle name="Normal 116" xfId="205"/>
    <cellStyle name="Normal 116 2" xfId="206"/>
    <cellStyle name="Normal 116 2 2" xfId="207"/>
    <cellStyle name="Normal 116 2 3" xfId="208"/>
    <cellStyle name="Normal 116 3" xfId="209"/>
    <cellStyle name="Normal 117" xfId="210"/>
    <cellStyle name="Normal 117 2" xfId="211"/>
    <cellStyle name="Normal 117 2 2" xfId="212"/>
    <cellStyle name="Normal 117 2 3" xfId="213"/>
    <cellStyle name="Normal 117 3" xfId="214"/>
    <cellStyle name="Normal 118" xfId="215"/>
    <cellStyle name="Normal 118 2" xfId="216"/>
    <cellStyle name="Normal 118 2 2" xfId="217"/>
    <cellStyle name="Normal 118 2 3" xfId="218"/>
    <cellStyle name="Normal 118 3" xfId="219"/>
    <cellStyle name="Normal 119" xfId="220"/>
    <cellStyle name="Normal 119 2" xfId="221"/>
    <cellStyle name="Normal 12" xfId="222"/>
    <cellStyle name="Normal 12 2" xfId="223"/>
    <cellStyle name="Normal 12 2 2" xfId="224"/>
    <cellStyle name="Normal 12 2 2 2" xfId="225"/>
    <cellStyle name="Normal 12 2 3" xfId="226"/>
    <cellStyle name="Normal 12 3" xfId="227"/>
    <cellStyle name="Normal 12 3 2" xfId="228"/>
    <cellStyle name="Normal 12 4" xfId="229"/>
    <cellStyle name="Normal 120" xfId="230"/>
    <cellStyle name="Normal 120 2" xfId="231"/>
    <cellStyle name="Normal 121" xfId="232"/>
    <cellStyle name="Normal 121 2" xfId="233"/>
    <cellStyle name="Normal 122" xfId="234"/>
    <cellStyle name="Normal 122 2" xfId="235"/>
    <cellStyle name="Normal 123" xfId="236"/>
    <cellStyle name="Normal 123 2" xfId="237"/>
    <cellStyle name="Normal 124" xfId="238"/>
    <cellStyle name="Normal 124 2" xfId="239"/>
    <cellStyle name="Normal 125" xfId="240"/>
    <cellStyle name="Normal 125 2" xfId="241"/>
    <cellStyle name="Normal 126" xfId="242"/>
    <cellStyle name="Normal 126 2" xfId="243"/>
    <cellStyle name="Normal 127" xfId="244"/>
    <cellStyle name="Normal 127 2" xfId="245"/>
    <cellStyle name="Normal 128" xfId="246"/>
    <cellStyle name="Normal 128 2" xfId="247"/>
    <cellStyle name="Normal 129" xfId="248"/>
    <cellStyle name="Normal 129 2" xfId="249"/>
    <cellStyle name="Normal 13" xfId="250"/>
    <cellStyle name="Normal 13 2" xfId="251"/>
    <cellStyle name="Normal 13 2 2" xfId="252"/>
    <cellStyle name="Normal 13 2 2 2" xfId="253"/>
    <cellStyle name="Normal 13 2 3" xfId="254"/>
    <cellStyle name="Normal 13 3" xfId="255"/>
    <cellStyle name="Normal 13 3 2" xfId="256"/>
    <cellStyle name="Normal 13 4" xfId="257"/>
    <cellStyle name="Normal 130" xfId="258"/>
    <cellStyle name="Normal 130 2" xfId="259"/>
    <cellStyle name="Normal 131" xfId="260"/>
    <cellStyle name="Normal 131 2" xfId="261"/>
    <cellStyle name="Normal 132" xfId="262"/>
    <cellStyle name="Normal 132 2" xfId="263"/>
    <cellStyle name="Normal 132 2 2" xfId="264"/>
    <cellStyle name="Normal 132 2 3" xfId="265"/>
    <cellStyle name="Normal 132 3" xfId="266"/>
    <cellStyle name="Normal 133" xfId="267"/>
    <cellStyle name="Normal 133 2" xfId="268"/>
    <cellStyle name="Normal 134" xfId="269"/>
    <cellStyle name="Normal 134 2" xfId="270"/>
    <cellStyle name="Normal 135" xfId="271"/>
    <cellStyle name="Normal 135 2" xfId="272"/>
    <cellStyle name="Normal 136" xfId="273"/>
    <cellStyle name="Normal 136 2" xfId="274"/>
    <cellStyle name="Normal 137" xfId="275"/>
    <cellStyle name="Normal 137 2" xfId="276"/>
    <cellStyle name="Normal 138" xfId="277"/>
    <cellStyle name="Normal 138 2" xfId="278"/>
    <cellStyle name="Normal 139" xfId="279"/>
    <cellStyle name="Normal 139 2" xfId="280"/>
    <cellStyle name="Normal 14" xfId="281"/>
    <cellStyle name="Normal 14 2" xfId="282"/>
    <cellStyle name="Normal 14 2 2" xfId="283"/>
    <cellStyle name="Normal 14 2 2 2" xfId="284"/>
    <cellStyle name="Normal 14 2 3" xfId="285"/>
    <cellStyle name="Normal 14 3" xfId="286"/>
    <cellStyle name="Normal 14 3 2" xfId="287"/>
    <cellStyle name="Normal 14 4" xfId="288"/>
    <cellStyle name="Normal 140" xfId="289"/>
    <cellStyle name="Normal 140 2" xfId="290"/>
    <cellStyle name="Normal 141" xfId="291"/>
    <cellStyle name="Normal 141 2" xfId="292"/>
    <cellStyle name="Normal 142" xfId="293"/>
    <cellStyle name="Normal 142 2" xfId="294"/>
    <cellStyle name="Normal 143" xfId="295"/>
    <cellStyle name="Normal 143 2" xfId="296"/>
    <cellStyle name="Normal 144" xfId="297"/>
    <cellStyle name="Normal 144 2" xfId="298"/>
    <cellStyle name="Normal 145" xfId="299"/>
    <cellStyle name="Normal 145 2" xfId="300"/>
    <cellStyle name="Normal 146" xfId="301"/>
    <cellStyle name="Normal 146 2" xfId="302"/>
    <cellStyle name="Normal 147" xfId="303"/>
    <cellStyle name="Normal 147 2" xfId="304"/>
    <cellStyle name="Normal 148" xfId="305"/>
    <cellStyle name="Normal 148 2" xfId="306"/>
    <cellStyle name="Normal 149" xfId="307"/>
    <cellStyle name="Normal 149 2" xfId="308"/>
    <cellStyle name="Normal 15" xfId="309"/>
    <cellStyle name="Normal 15 2" xfId="310"/>
    <cellStyle name="Normal 15 2 2" xfId="311"/>
    <cellStyle name="Normal 15 2 2 2" xfId="312"/>
    <cellStyle name="Normal 15 2 3" xfId="313"/>
    <cellStyle name="Normal 15 3" xfId="314"/>
    <cellStyle name="Normal 15 3 2" xfId="315"/>
    <cellStyle name="Normal 15 4" xfId="316"/>
    <cellStyle name="Normal 150" xfId="317"/>
    <cellStyle name="Normal 150 2" xfId="318"/>
    <cellStyle name="Normal 151" xfId="319"/>
    <cellStyle name="Normal 151 2" xfId="320"/>
    <cellStyle name="Normal 152" xfId="321"/>
    <cellStyle name="Normal 152 2" xfId="322"/>
    <cellStyle name="Normal 153" xfId="323"/>
    <cellStyle name="Normal 153 2" xfId="324"/>
    <cellStyle name="Normal 154" xfId="325"/>
    <cellStyle name="Normal 154 2" xfId="326"/>
    <cellStyle name="Normal 155" xfId="327"/>
    <cellStyle name="Normal 155 2" xfId="328"/>
    <cellStyle name="Normal 156" xfId="329"/>
    <cellStyle name="Normal 156 2" xfId="330"/>
    <cellStyle name="Normal 157" xfId="331"/>
    <cellStyle name="Normal 157 2" xfId="332"/>
    <cellStyle name="Normal 158" xfId="333"/>
    <cellStyle name="Normal 158 2" xfId="334"/>
    <cellStyle name="Normal 159" xfId="335"/>
    <cellStyle name="Normal 159 2" xfId="336"/>
    <cellStyle name="Normal 16" xfId="337"/>
    <cellStyle name="Normal 16 2" xfId="338"/>
    <cellStyle name="Normal 16 2 2" xfId="339"/>
    <cellStyle name="Normal 16 2 2 2" xfId="340"/>
    <cellStyle name="Normal 16 2 3" xfId="341"/>
    <cellStyle name="Normal 16 3" xfId="342"/>
    <cellStyle name="Normal 16 3 2" xfId="343"/>
    <cellStyle name="Normal 16 4" xfId="344"/>
    <cellStyle name="Normal 160" xfId="345"/>
    <cellStyle name="Normal 160 2" xfId="346"/>
    <cellStyle name="Normal 161" xfId="347"/>
    <cellStyle name="Normal 161 2" xfId="348"/>
    <cellStyle name="Normal 162" xfId="349"/>
    <cellStyle name="Normal 162 2" xfId="350"/>
    <cellStyle name="Normal 163" xfId="351"/>
    <cellStyle name="Normal 163 2" xfId="352"/>
    <cellStyle name="Normal 164" xfId="353"/>
    <cellStyle name="Normal 164 2" xfId="354"/>
    <cellStyle name="Normal 165" xfId="355"/>
    <cellStyle name="Normal 165 2" xfId="356"/>
    <cellStyle name="Normal 166" xfId="357"/>
    <cellStyle name="Normal 166 2" xfId="358"/>
    <cellStyle name="Normal 167" xfId="359"/>
    <cellStyle name="Normal 167 2" xfId="360"/>
    <cellStyle name="Normal 168" xfId="361"/>
    <cellStyle name="Normal 168 2" xfId="362"/>
    <cellStyle name="Normal 169" xfId="363"/>
    <cellStyle name="Normal 169 2" xfId="364"/>
    <cellStyle name="Normal 17" xfId="365"/>
    <cellStyle name="Normal 17 2" xfId="366"/>
    <cellStyle name="Normal 17 2 2" xfId="367"/>
    <cellStyle name="Normal 17 2 2 2" xfId="368"/>
    <cellStyle name="Normal 17 2 3" xfId="369"/>
    <cellStyle name="Normal 17 3" xfId="370"/>
    <cellStyle name="Normal 17 3 2" xfId="371"/>
    <cellStyle name="Normal 17 4" xfId="372"/>
    <cellStyle name="Normal 170" xfId="373"/>
    <cellStyle name="Normal 170 2" xfId="374"/>
    <cellStyle name="Normal 171" xfId="375"/>
    <cellStyle name="Normal 171 2" xfId="376"/>
    <cellStyle name="Normal 172" xfId="377"/>
    <cellStyle name="Normal 172 2" xfId="378"/>
    <cellStyle name="Normal 173" xfId="379"/>
    <cellStyle name="Normal 173 2" xfId="380"/>
    <cellStyle name="Normal 174" xfId="381"/>
    <cellStyle name="Normal 174 2" xfId="382"/>
    <cellStyle name="Normal 175" xfId="383"/>
    <cellStyle name="Normal 175 2" xfId="384"/>
    <cellStyle name="Normal 176" xfId="385"/>
    <cellStyle name="Normal 176 2" xfId="386"/>
    <cellStyle name="Normal 177" xfId="387"/>
    <cellStyle name="Normal 177 2" xfId="388"/>
    <cellStyle name="Normal 178" xfId="389"/>
    <cellStyle name="Normal 178 2" xfId="390"/>
    <cellStyle name="Normal 179" xfId="391"/>
    <cellStyle name="Normal 179 2" xfId="392"/>
    <cellStyle name="Normal 18" xfId="393"/>
    <cellStyle name="Normal 18 2" xfId="394"/>
    <cellStyle name="Normal 18 2 2" xfId="395"/>
    <cellStyle name="Normal 18 2 2 2" xfId="396"/>
    <cellStyle name="Normal 18 2 3" xfId="397"/>
    <cellStyle name="Normal 18 3" xfId="398"/>
    <cellStyle name="Normal 18 3 2" xfId="399"/>
    <cellStyle name="Normal 18 4" xfId="400"/>
    <cellStyle name="Normal 180" xfId="401"/>
    <cellStyle name="Normal 180 2" xfId="402"/>
    <cellStyle name="Normal 181" xfId="403"/>
    <cellStyle name="Normal 181 2" xfId="404"/>
    <cellStyle name="Normal 182" xfId="405"/>
    <cellStyle name="Normal 182 2" xfId="406"/>
    <cellStyle name="Normal 183" xfId="407"/>
    <cellStyle name="Normal 183 2" xfId="408"/>
    <cellStyle name="Normal 184" xfId="409"/>
    <cellStyle name="Normal 184 2" xfId="410"/>
    <cellStyle name="Normal 185" xfId="411"/>
    <cellStyle name="Normal 185 2" xfId="412"/>
    <cellStyle name="Normal 186" xfId="413"/>
    <cellStyle name="Normal 186 2" xfId="414"/>
    <cellStyle name="Normal 187" xfId="415"/>
    <cellStyle name="Normal 187 2" xfId="416"/>
    <cellStyle name="Normal 188" xfId="417"/>
    <cellStyle name="Normal 188 2" xfId="418"/>
    <cellStyle name="Normal 189" xfId="419"/>
    <cellStyle name="Normal 189 2" xfId="420"/>
    <cellStyle name="Normal 19" xfId="421"/>
    <cellStyle name="Normal 19 2" xfId="422"/>
    <cellStyle name="Normal 19 2 2" xfId="423"/>
    <cellStyle name="Normal 19 2 2 2" xfId="424"/>
    <cellStyle name="Normal 19 2 3" xfId="425"/>
    <cellStyle name="Normal 19 3" xfId="426"/>
    <cellStyle name="Normal 19 3 2" xfId="427"/>
    <cellStyle name="Normal 19 4" xfId="428"/>
    <cellStyle name="Normal 190" xfId="429"/>
    <cellStyle name="Normal 190 2" xfId="430"/>
    <cellStyle name="Normal 191" xfId="431"/>
    <cellStyle name="Normal 191 2" xfId="432"/>
    <cellStyle name="Normal 192" xfId="433"/>
    <cellStyle name="Normal 192 2" xfId="434"/>
    <cellStyle name="Normal 193" xfId="435"/>
    <cellStyle name="Normal 193 2" xfId="436"/>
    <cellStyle name="Normal 194" xfId="437"/>
    <cellStyle name="Normal 194 2" xfId="438"/>
    <cellStyle name="Normal 195" xfId="439"/>
    <cellStyle name="Normal 195 2" xfId="440"/>
    <cellStyle name="Normal 196" xfId="441"/>
    <cellStyle name="Normal 196 2" xfId="442"/>
    <cellStyle name="Normal 197" xfId="443"/>
    <cellStyle name="Normal 197 2" xfId="444"/>
    <cellStyle name="Normal 198" xfId="445"/>
    <cellStyle name="Normal 198 2" xfId="446"/>
    <cellStyle name="Normal 199" xfId="447"/>
    <cellStyle name="Normal 199 2" xfId="448"/>
    <cellStyle name="Normal 2" xfId="1"/>
    <cellStyle name="Normal 2 2" xfId="449"/>
    <cellStyle name="Normal 2 2 2" xfId="450"/>
    <cellStyle name="Normal 2 2 2 2" xfId="451"/>
    <cellStyle name="Normal 2 2 3" xfId="452"/>
    <cellStyle name="Normal 2 2 4" xfId="453"/>
    <cellStyle name="Normal 2 3" xfId="454"/>
    <cellStyle name="Normal 2 3 2" xfId="455"/>
    <cellStyle name="Normal 2 3 3" xfId="456"/>
    <cellStyle name="Normal 2 4" xfId="457"/>
    <cellStyle name="Normal 2 5" xfId="458"/>
    <cellStyle name="Normal 2 6" xfId="459"/>
    <cellStyle name="Normal 20" xfId="460"/>
    <cellStyle name="Normal 20 2" xfId="461"/>
    <cellStyle name="Normal 20 2 2" xfId="462"/>
    <cellStyle name="Normal 20 2 2 2" xfId="463"/>
    <cellStyle name="Normal 20 2 3" xfId="464"/>
    <cellStyle name="Normal 20 3" xfId="465"/>
    <cellStyle name="Normal 20 3 2" xfId="466"/>
    <cellStyle name="Normal 20 4" xfId="467"/>
    <cellStyle name="Normal 200" xfId="468"/>
    <cellStyle name="Normal 200 2" xfId="469"/>
    <cellStyle name="Normal 201" xfId="470"/>
    <cellStyle name="Normal 201 2" xfId="471"/>
    <cellStyle name="Normal 202" xfId="472"/>
    <cellStyle name="Normal 202 2" xfId="473"/>
    <cellStyle name="Normal 203" xfId="474"/>
    <cellStyle name="Normal 203 2" xfId="475"/>
    <cellStyle name="Normal 204" xfId="476"/>
    <cellStyle name="Normal 204 2" xfId="477"/>
    <cellStyle name="Normal 205" xfId="478"/>
    <cellStyle name="Normal 205 2" xfId="479"/>
    <cellStyle name="Normal 206" xfId="480"/>
    <cellStyle name="Normal 206 2" xfId="481"/>
    <cellStyle name="Normal 207" xfId="482"/>
    <cellStyle name="Normal 207 2" xfId="483"/>
    <cellStyle name="Normal 208" xfId="484"/>
    <cellStyle name="Normal 208 2" xfId="485"/>
    <cellStyle name="Normal 209" xfId="486"/>
    <cellStyle name="Normal 209 2" xfId="487"/>
    <cellStyle name="Normal 21" xfId="488"/>
    <cellStyle name="Normal 21 2" xfId="489"/>
    <cellStyle name="Normal 21 2 2" xfId="490"/>
    <cellStyle name="Normal 21 2 2 2" xfId="491"/>
    <cellStyle name="Normal 21 2 3" xfId="492"/>
    <cellStyle name="Normal 21 3" xfId="493"/>
    <cellStyle name="Normal 21 3 2" xfId="494"/>
    <cellStyle name="Normal 21 4" xfId="495"/>
    <cellStyle name="Normal 210" xfId="496"/>
    <cellStyle name="Normal 210 2" xfId="497"/>
    <cellStyle name="Normal 211" xfId="498"/>
    <cellStyle name="Normal 211 2" xfId="499"/>
    <cellStyle name="Normal 212" xfId="500"/>
    <cellStyle name="Normal 212 2" xfId="501"/>
    <cellStyle name="Normal 213" xfId="502"/>
    <cellStyle name="Normal 213 2" xfId="503"/>
    <cellStyle name="Normal 214" xfId="504"/>
    <cellStyle name="Normal 214 2" xfId="505"/>
    <cellStyle name="Normal 215" xfId="506"/>
    <cellStyle name="Normal 215 2" xfId="507"/>
    <cellStyle name="Normal 215 3" xfId="508"/>
    <cellStyle name="Normal 215 4" xfId="509"/>
    <cellStyle name="Normal 215 5" xfId="510"/>
    <cellStyle name="Normal 216" xfId="511"/>
    <cellStyle name="Normal 216 2" xfId="512"/>
    <cellStyle name="Normal 216 3" xfId="513"/>
    <cellStyle name="Normal 216 4" xfId="514"/>
    <cellStyle name="Normal 216 5" xfId="515"/>
    <cellStyle name="Normal 217" xfId="516"/>
    <cellStyle name="Normal 217 2" xfId="517"/>
    <cellStyle name="Normal 217 3" xfId="518"/>
    <cellStyle name="Normal 217 4" xfId="519"/>
    <cellStyle name="Normal 217 5" xfId="520"/>
    <cellStyle name="Normal 218" xfId="521"/>
    <cellStyle name="Normal 218 2" xfId="522"/>
    <cellStyle name="Normal 218 3" xfId="523"/>
    <cellStyle name="Normal 218 4" xfId="524"/>
    <cellStyle name="Normal 218 5" xfId="525"/>
    <cellStyle name="Normal 219" xfId="526"/>
    <cellStyle name="Normal 219 2" xfId="527"/>
    <cellStyle name="Normal 219 3" xfId="528"/>
    <cellStyle name="Normal 219 4" xfId="529"/>
    <cellStyle name="Normal 219 5" xfId="530"/>
    <cellStyle name="Normal 22" xfId="531"/>
    <cellStyle name="Normal 22 2" xfId="532"/>
    <cellStyle name="Normal 22 2 2" xfId="533"/>
    <cellStyle name="Normal 22 2 2 2" xfId="534"/>
    <cellStyle name="Normal 22 2 3" xfId="535"/>
    <cellStyle name="Normal 22 3" xfId="536"/>
    <cellStyle name="Normal 22 3 2" xfId="537"/>
    <cellStyle name="Normal 22 4" xfId="538"/>
    <cellStyle name="Normal 220" xfId="539"/>
    <cellStyle name="Normal 220 2" xfId="540"/>
    <cellStyle name="Normal 220 3" xfId="541"/>
    <cellStyle name="Normal 220 4" xfId="542"/>
    <cellStyle name="Normal 220 5" xfId="543"/>
    <cellStyle name="Normal 221" xfId="544"/>
    <cellStyle name="Normal 221 2" xfId="545"/>
    <cellStyle name="Normal 221 3" xfId="546"/>
    <cellStyle name="Normal 221 4" xfId="547"/>
    <cellStyle name="Normal 221 5" xfId="548"/>
    <cellStyle name="Normal 222" xfId="549"/>
    <cellStyle name="Normal 222 2" xfId="550"/>
    <cellStyle name="Normal 223" xfId="551"/>
    <cellStyle name="Normal 223 2" xfId="552"/>
    <cellStyle name="Normal 224" xfId="553"/>
    <cellStyle name="Normal 224 2" xfId="554"/>
    <cellStyle name="Normal 225" xfId="555"/>
    <cellStyle name="Normal 225 2" xfId="556"/>
    <cellStyle name="Normal 226" xfId="557"/>
    <cellStyle name="Normal 226 2" xfId="558"/>
    <cellStyle name="Normal 227" xfId="559"/>
    <cellStyle name="Normal 227 2" xfId="560"/>
    <cellStyle name="Normal 228" xfId="561"/>
    <cellStyle name="Normal 228 2" xfId="562"/>
    <cellStyle name="Normal 229" xfId="563"/>
    <cellStyle name="Normal 229 2" xfId="564"/>
    <cellStyle name="Normal 23" xfId="565"/>
    <cellStyle name="Normal 23 2" xfId="566"/>
    <cellStyle name="Normal 23 2 2" xfId="567"/>
    <cellStyle name="Normal 23 2 2 2" xfId="568"/>
    <cellStyle name="Normal 23 2 3" xfId="569"/>
    <cellStyle name="Normal 23 3" xfId="570"/>
    <cellStyle name="Normal 23 3 2" xfId="571"/>
    <cellStyle name="Normal 23 4" xfId="572"/>
    <cellStyle name="Normal 230" xfId="573"/>
    <cellStyle name="Normal 230 2" xfId="574"/>
    <cellStyle name="Normal 231" xfId="575"/>
    <cellStyle name="Normal 231 2" xfId="576"/>
    <cellStyle name="Normal 232" xfId="577"/>
    <cellStyle name="Normal 232 2" xfId="578"/>
    <cellStyle name="Normal 233" xfId="579"/>
    <cellStyle name="Normal 233 2" xfId="580"/>
    <cellStyle name="Normal 234" xfId="581"/>
    <cellStyle name="Normal 234 2" xfId="582"/>
    <cellStyle name="Normal 235" xfId="583"/>
    <cellStyle name="Normal 235 2" xfId="584"/>
    <cellStyle name="Normal 236" xfId="585"/>
    <cellStyle name="Normal 236 2" xfId="586"/>
    <cellStyle name="Normal 237" xfId="587"/>
    <cellStyle name="Normal 237 2" xfId="588"/>
    <cellStyle name="Normal 238" xfId="589"/>
    <cellStyle name="Normal 238 2" xfId="590"/>
    <cellStyle name="Normal 239" xfId="591"/>
    <cellStyle name="Normal 239 2" xfId="592"/>
    <cellStyle name="Normal 24" xfId="593"/>
    <cellStyle name="Normal 24 2" xfId="594"/>
    <cellStyle name="Normal 24 2 2" xfId="595"/>
    <cellStyle name="Normal 24 2 2 2" xfId="596"/>
    <cellStyle name="Normal 24 2 3" xfId="597"/>
    <cellStyle name="Normal 24 3" xfId="598"/>
    <cellStyle name="Normal 24 3 2" xfId="599"/>
    <cellStyle name="Normal 24 4" xfId="600"/>
    <cellStyle name="Normal 240" xfId="601"/>
    <cellStyle name="Normal 240 2" xfId="602"/>
    <cellStyle name="Normal 241" xfId="603"/>
    <cellStyle name="Normal 241 2" xfId="604"/>
    <cellStyle name="Normal 242" xfId="605"/>
    <cellStyle name="Normal 242 2" xfId="606"/>
    <cellStyle name="Normal 243" xfId="607"/>
    <cellStyle name="Normal 243 2" xfId="608"/>
    <cellStyle name="Normal 244" xfId="609"/>
    <cellStyle name="Normal 244 2" xfId="610"/>
    <cellStyle name="Normal 245" xfId="611"/>
    <cellStyle name="Normal 245 2" xfId="612"/>
    <cellStyle name="Normal 246" xfId="613"/>
    <cellStyle name="Normal 246 2" xfId="614"/>
    <cellStyle name="Normal 247" xfId="615"/>
    <cellStyle name="Normal 247 2" xfId="616"/>
    <cellStyle name="Normal 248" xfId="617"/>
    <cellStyle name="Normal 248 2" xfId="618"/>
    <cellStyle name="Normal 249" xfId="619"/>
    <cellStyle name="Normal 249 2" xfId="620"/>
    <cellStyle name="Normal 25" xfId="621"/>
    <cellStyle name="Normal 25 2" xfId="622"/>
    <cellStyle name="Normal 25 2 2" xfId="623"/>
    <cellStyle name="Normal 25 2 2 2" xfId="624"/>
    <cellStyle name="Normal 25 2 3" xfId="625"/>
    <cellStyle name="Normal 25 3" xfId="626"/>
    <cellStyle name="Normal 25 3 2" xfId="627"/>
    <cellStyle name="Normal 25 4" xfId="628"/>
    <cellStyle name="Normal 250" xfId="629"/>
    <cellStyle name="Normal 250 2" xfId="630"/>
    <cellStyle name="Normal 251" xfId="631"/>
    <cellStyle name="Normal 251 2" xfId="632"/>
    <cellStyle name="Normal 252" xfId="633"/>
    <cellStyle name="Normal 252 2" xfId="634"/>
    <cellStyle name="Normal 253" xfId="635"/>
    <cellStyle name="Normal 253 2" xfId="636"/>
    <cellStyle name="Normal 254" xfId="637"/>
    <cellStyle name="Normal 254 2" xfId="638"/>
    <cellStyle name="Normal 255" xfId="639"/>
    <cellStyle name="Normal 255 2" xfId="640"/>
    <cellStyle name="Normal 256" xfId="641"/>
    <cellStyle name="Normal 256 2" xfId="642"/>
    <cellStyle name="Normal 256 3" xfId="643"/>
    <cellStyle name="Normal 257" xfId="644"/>
    <cellStyle name="Normal 257 2" xfId="645"/>
    <cellStyle name="Normal 258" xfId="646"/>
    <cellStyle name="Normal 258 2" xfId="647"/>
    <cellStyle name="Normal 258 3" xfId="648"/>
    <cellStyle name="Normal 259" xfId="649"/>
    <cellStyle name="Normal 259 2" xfId="650"/>
    <cellStyle name="Normal 26" xfId="651"/>
    <cellStyle name="Normal 26 2" xfId="652"/>
    <cellStyle name="Normal 26 2 2" xfId="653"/>
    <cellStyle name="Normal 26 2 2 2" xfId="654"/>
    <cellStyle name="Normal 26 2 3" xfId="655"/>
    <cellStyle name="Normal 26 3" xfId="656"/>
    <cellStyle name="Normal 26 3 2" xfId="657"/>
    <cellStyle name="Normal 26 4" xfId="658"/>
    <cellStyle name="Normal 260" xfId="659"/>
    <cellStyle name="Normal 260 2" xfId="660"/>
    <cellStyle name="Normal 261" xfId="661"/>
    <cellStyle name="Normal 261 2" xfId="662"/>
    <cellStyle name="Normal 262" xfId="663"/>
    <cellStyle name="Normal 262 2" xfId="664"/>
    <cellStyle name="Normal 263" xfId="665"/>
    <cellStyle name="Normal 263 2" xfId="666"/>
    <cellStyle name="Normal 264" xfId="667"/>
    <cellStyle name="Normal 264 2" xfId="668"/>
    <cellStyle name="Normal 265" xfId="669"/>
    <cellStyle name="Normal 265 2" xfId="670"/>
    <cellStyle name="Normal 266" xfId="671"/>
    <cellStyle name="Normal 266 2" xfId="672"/>
    <cellStyle name="Normal 267" xfId="673"/>
    <cellStyle name="Normal 267 2" xfId="674"/>
    <cellStyle name="Normal 268" xfId="675"/>
    <cellStyle name="Normal 268 2" xfId="676"/>
    <cellStyle name="Normal 269" xfId="677"/>
    <cellStyle name="Normal 269 2" xfId="678"/>
    <cellStyle name="Normal 27" xfId="679"/>
    <cellStyle name="Normal 27 2" xfId="680"/>
    <cellStyle name="Normal 27 2 2" xfId="681"/>
    <cellStyle name="Normal 27 2 2 2" xfId="682"/>
    <cellStyle name="Normal 27 2 3" xfId="683"/>
    <cellStyle name="Normal 27 3" xfId="684"/>
    <cellStyle name="Normal 27 3 2" xfId="685"/>
    <cellStyle name="Normal 27 4" xfId="686"/>
    <cellStyle name="Normal 270" xfId="687"/>
    <cellStyle name="Normal 270 2" xfId="688"/>
    <cellStyle name="Normal 271" xfId="689"/>
    <cellStyle name="Normal 271 2" xfId="690"/>
    <cellStyle name="Normal 272" xfId="691"/>
    <cellStyle name="Normal 272 2" xfId="692"/>
    <cellStyle name="Normal 273" xfId="693"/>
    <cellStyle name="Normal 273 2" xfId="694"/>
    <cellStyle name="Normal 274" xfId="695"/>
    <cellStyle name="Normal 274 2" xfId="696"/>
    <cellStyle name="Normal 275" xfId="697"/>
    <cellStyle name="Normal 275 2" xfId="698"/>
    <cellStyle name="Normal 276" xfId="699"/>
    <cellStyle name="Normal 28" xfId="700"/>
    <cellStyle name="Normal 28 2" xfId="701"/>
    <cellStyle name="Normal 28 2 2" xfId="702"/>
    <cellStyle name="Normal 28 2 2 2" xfId="703"/>
    <cellStyle name="Normal 28 2 3" xfId="704"/>
    <cellStyle name="Normal 28 3" xfId="705"/>
    <cellStyle name="Normal 28 3 2" xfId="706"/>
    <cellStyle name="Normal 28 4" xfId="707"/>
    <cellStyle name="Normal 29" xfId="708"/>
    <cellStyle name="Normal 29 2" xfId="709"/>
    <cellStyle name="Normal 29 2 2" xfId="710"/>
    <cellStyle name="Normal 29 2 2 2" xfId="711"/>
    <cellStyle name="Normal 29 2 3" xfId="712"/>
    <cellStyle name="Normal 29 3" xfId="713"/>
    <cellStyle name="Normal 29 3 2" xfId="714"/>
    <cellStyle name="Normal 29 4" xfId="715"/>
    <cellStyle name="Normal 3" xfId="716"/>
    <cellStyle name="Normal 3 2" xfId="717"/>
    <cellStyle name="Normal 3 2 2" xfId="718"/>
    <cellStyle name="Normal 3 2 2 2" xfId="719"/>
    <cellStyle name="Normal 3 2 3" xfId="720"/>
    <cellStyle name="Normal 3 3" xfId="721"/>
    <cellStyle name="Normal 3 3 2" xfId="722"/>
    <cellStyle name="Normal 3 4" xfId="723"/>
    <cellStyle name="Normal 30" xfId="724"/>
    <cellStyle name="Normal 30 2" xfId="725"/>
    <cellStyle name="Normal 30 2 2" xfId="726"/>
    <cellStyle name="Normal 30 2 2 2" xfId="727"/>
    <cellStyle name="Normal 30 2 3" xfId="728"/>
    <cellStyle name="Normal 30 3" xfId="729"/>
    <cellStyle name="Normal 30 3 2" xfId="730"/>
    <cellStyle name="Normal 30 4" xfId="731"/>
    <cellStyle name="Normal 31" xfId="732"/>
    <cellStyle name="Normal 31 2" xfId="733"/>
    <cellStyle name="Normal 31 2 2" xfId="734"/>
    <cellStyle name="Normal 31 2 2 2" xfId="735"/>
    <cellStyle name="Normal 31 2 3" xfId="736"/>
    <cellStyle name="Normal 31 3" xfId="737"/>
    <cellStyle name="Normal 31 3 2" xfId="738"/>
    <cellStyle name="Normal 31 4" xfId="739"/>
    <cellStyle name="Normal 32" xfId="740"/>
    <cellStyle name="Normal 32 2" xfId="741"/>
    <cellStyle name="Normal 32 2 2" xfId="742"/>
    <cellStyle name="Normal 32 2 2 2" xfId="743"/>
    <cellStyle name="Normal 32 2 3" xfId="744"/>
    <cellStyle name="Normal 32 3" xfId="745"/>
    <cellStyle name="Normal 32 3 2" xfId="746"/>
    <cellStyle name="Normal 32 4" xfId="747"/>
    <cellStyle name="Normal 33" xfId="748"/>
    <cellStyle name="Normal 33 2" xfId="749"/>
    <cellStyle name="Normal 33 2 2" xfId="750"/>
    <cellStyle name="Normal 33 2 2 2" xfId="751"/>
    <cellStyle name="Normal 33 2 3" xfId="752"/>
    <cellStyle name="Normal 33 3" xfId="753"/>
    <cellStyle name="Normal 33 3 2" xfId="754"/>
    <cellStyle name="Normal 33 4" xfId="755"/>
    <cellStyle name="Normal 34" xfId="756"/>
    <cellStyle name="Normal 34 2" xfId="757"/>
    <cellStyle name="Normal 34 2 2" xfId="758"/>
    <cellStyle name="Normal 34 2 2 2" xfId="759"/>
    <cellStyle name="Normal 34 2 3" xfId="760"/>
    <cellStyle name="Normal 34 3" xfId="761"/>
    <cellStyle name="Normal 34 3 2" xfId="762"/>
    <cellStyle name="Normal 34 4" xfId="763"/>
    <cellStyle name="Normal 35" xfId="764"/>
    <cellStyle name="Normal 35 2" xfId="765"/>
    <cellStyle name="Normal 35 2 2" xfId="766"/>
    <cellStyle name="Normal 35 3" xfId="767"/>
    <cellStyle name="Normal 36" xfId="768"/>
    <cellStyle name="Normal 36 2" xfId="769"/>
    <cellStyle name="Normal 37" xfId="770"/>
    <cellStyle name="Normal 37 2" xfId="771"/>
    <cellStyle name="Normal 37 2 2" xfId="772"/>
    <cellStyle name="Normal 37 3" xfId="773"/>
    <cellStyle name="Normal 38" xfId="774"/>
    <cellStyle name="Normal 38 2" xfId="775"/>
    <cellStyle name="Normal 38 2 2" xfId="776"/>
    <cellStyle name="Normal 38 3" xfId="777"/>
    <cellStyle name="Normal 39" xfId="778"/>
    <cellStyle name="Normal 39 2" xfId="779"/>
    <cellStyle name="Normal 39 2 2" xfId="780"/>
    <cellStyle name="Normal 39 3" xfId="781"/>
    <cellStyle name="Normal 4" xfId="782"/>
    <cellStyle name="Normal 4 2" xfId="783"/>
    <cellStyle name="Normal 4 2 2" xfId="784"/>
    <cellStyle name="Normal 4 2 2 2" xfId="785"/>
    <cellStyle name="Normal 4 2 3" xfId="786"/>
    <cellStyle name="Normal 4 3" xfId="787"/>
    <cellStyle name="Normal 4 3 2" xfId="788"/>
    <cellStyle name="Normal 4 4" xfId="789"/>
    <cellStyle name="Normal 40" xfId="790"/>
    <cellStyle name="Normal 40 2" xfId="791"/>
    <cellStyle name="Normal 40 2 2" xfId="792"/>
    <cellStyle name="Normal 40 3" xfId="793"/>
    <cellStyle name="Normal 41" xfId="794"/>
    <cellStyle name="Normal 41 2" xfId="795"/>
    <cellStyle name="Normal 41 2 2" xfId="796"/>
    <cellStyle name="Normal 41 3" xfId="797"/>
    <cellStyle name="Normal 42" xfId="798"/>
    <cellStyle name="Normal 42 2" xfId="799"/>
    <cellStyle name="Normal 42 2 2" xfId="800"/>
    <cellStyle name="Normal 42 3" xfId="801"/>
    <cellStyle name="Normal 43" xfId="802"/>
    <cellStyle name="Normal 43 2" xfId="803"/>
    <cellStyle name="Normal 43 2 2" xfId="804"/>
    <cellStyle name="Normal 43 3" xfId="805"/>
    <cellStyle name="Normal 44" xfId="806"/>
    <cellStyle name="Normal 44 2" xfId="807"/>
    <cellStyle name="Normal 44 2 2" xfId="808"/>
    <cellStyle name="Normal 44 3" xfId="809"/>
    <cellStyle name="Normal 45" xfId="810"/>
    <cellStyle name="Normal 45 2" xfId="811"/>
    <cellStyle name="Normal 45 2 2" xfId="812"/>
    <cellStyle name="Normal 45 3" xfId="813"/>
    <cellStyle name="Normal 46" xfId="814"/>
    <cellStyle name="Normal 46 2" xfId="815"/>
    <cellStyle name="Normal 46 2 2" xfId="816"/>
    <cellStyle name="Normal 46 3" xfId="817"/>
    <cellStyle name="Normal 47" xfId="818"/>
    <cellStyle name="Normal 47 2" xfId="819"/>
    <cellStyle name="Normal 47 2 2" xfId="820"/>
    <cellStyle name="Normal 47 3" xfId="821"/>
    <cellStyle name="Normal 48" xfId="822"/>
    <cellStyle name="Normal 48 2" xfId="823"/>
    <cellStyle name="Normal 48 2 2" xfId="824"/>
    <cellStyle name="Normal 48 3" xfId="825"/>
    <cellStyle name="Normal 49" xfId="826"/>
    <cellStyle name="Normal 49 2" xfId="827"/>
    <cellStyle name="Normal 49 2 2" xfId="828"/>
    <cellStyle name="Normal 49 3" xfId="829"/>
    <cellStyle name="Normal 5" xfId="830"/>
    <cellStyle name="Normal 5 2" xfId="831"/>
    <cellStyle name="Normal 5 2 2" xfId="832"/>
    <cellStyle name="Normal 5 2 2 2" xfId="833"/>
    <cellStyle name="Normal 5 2 3" xfId="834"/>
    <cellStyle name="Normal 5 3" xfId="835"/>
    <cellStyle name="Normal 5 3 2" xfId="836"/>
    <cellStyle name="Normal 5 4" xfId="837"/>
    <cellStyle name="Normal 50" xfId="838"/>
    <cellStyle name="Normal 50 2" xfId="839"/>
    <cellStyle name="Normal 50 2 2" xfId="840"/>
    <cellStyle name="Normal 50 3" xfId="841"/>
    <cellStyle name="Normal 51" xfId="842"/>
    <cellStyle name="Normal 51 2" xfId="843"/>
    <cellStyle name="Normal 51 2 2" xfId="844"/>
    <cellStyle name="Normal 51 3" xfId="845"/>
    <cellStyle name="Normal 52" xfId="846"/>
    <cellStyle name="Normal 52 2" xfId="847"/>
    <cellStyle name="Normal 52 2 2" xfId="848"/>
    <cellStyle name="Normal 52 3" xfId="849"/>
    <cellStyle name="Normal 53" xfId="850"/>
    <cellStyle name="Normal 53 2" xfId="851"/>
    <cellStyle name="Normal 53 2 2" xfId="852"/>
    <cellStyle name="Normal 53 3" xfId="853"/>
    <cellStyle name="Normal 54" xfId="854"/>
    <cellStyle name="Normal 54 2" xfId="855"/>
    <cellStyle name="Normal 54 2 2" xfId="856"/>
    <cellStyle name="Normal 54 3" xfId="857"/>
    <cellStyle name="Normal 55" xfId="858"/>
    <cellStyle name="Normal 55 2" xfId="859"/>
    <cellStyle name="Normal 55 2 2" xfId="860"/>
    <cellStyle name="Normal 55 3" xfId="861"/>
    <cellStyle name="Normal 56" xfId="862"/>
    <cellStyle name="Normal 56 2" xfId="863"/>
    <cellStyle name="Normal 56 2 2" xfId="864"/>
    <cellStyle name="Normal 56 3" xfId="865"/>
    <cellStyle name="Normal 57" xfId="866"/>
    <cellStyle name="Normal 57 2" xfId="867"/>
    <cellStyle name="Normal 57 2 2" xfId="868"/>
    <cellStyle name="Normal 57 3" xfId="869"/>
    <cellStyle name="Normal 58" xfId="870"/>
    <cellStyle name="Normal 58 2" xfId="871"/>
    <cellStyle name="Normal 58 2 2" xfId="872"/>
    <cellStyle name="Normal 58 3" xfId="873"/>
    <cellStyle name="Normal 59" xfId="874"/>
    <cellStyle name="Normal 59 2" xfId="875"/>
    <cellStyle name="Normal 59 2 2" xfId="876"/>
    <cellStyle name="Normal 59 2 3" xfId="877"/>
    <cellStyle name="Normal 59 2 4" xfId="878"/>
    <cellStyle name="Normal 59 2 5" xfId="879"/>
    <cellStyle name="Normal 59 3" xfId="880"/>
    <cellStyle name="Normal 6" xfId="881"/>
    <cellStyle name="Normal 6 2" xfId="882"/>
    <cellStyle name="Normal 6 2 2" xfId="883"/>
    <cellStyle name="Normal 6 2 2 2" xfId="884"/>
    <cellStyle name="Normal 6 2 3" xfId="885"/>
    <cellStyle name="Normal 6 3" xfId="886"/>
    <cellStyle name="Normal 6 3 2" xfId="887"/>
    <cellStyle name="Normal 6 4" xfId="888"/>
    <cellStyle name="Normal 60" xfId="889"/>
    <cellStyle name="Normal 60 2" xfId="890"/>
    <cellStyle name="Normal 60 2 2" xfId="891"/>
    <cellStyle name="Normal 60 3" xfId="892"/>
    <cellStyle name="Normal 61" xfId="893"/>
    <cellStyle name="Normal 61 2" xfId="894"/>
    <cellStyle name="Normal 61 2 2" xfId="895"/>
    <cellStyle name="Normal 61 3" xfId="896"/>
    <cellStyle name="Normal 62" xfId="897"/>
    <cellStyle name="Normal 62 2" xfId="898"/>
    <cellStyle name="Normal 62 2 2" xfId="899"/>
    <cellStyle name="Normal 62 3" xfId="900"/>
    <cellStyle name="Normal 63" xfId="901"/>
    <cellStyle name="Normal 63 2" xfId="902"/>
    <cellStyle name="Normal 63 2 2" xfId="903"/>
    <cellStyle name="Normal 63 3" xfId="904"/>
    <cellStyle name="Normal 64" xfId="905"/>
    <cellStyle name="Normal 64 2" xfId="906"/>
    <cellStyle name="Normal 64 2 2" xfId="907"/>
    <cellStyle name="Normal 64 3" xfId="908"/>
    <cellStyle name="Normal 65" xfId="909"/>
    <cellStyle name="Normal 65 2" xfId="910"/>
    <cellStyle name="Normal 65 2 2" xfId="911"/>
    <cellStyle name="Normal 65 3" xfId="912"/>
    <cellStyle name="Normal 66" xfId="913"/>
    <cellStyle name="Normal 66 2" xfId="914"/>
    <cellStyle name="Normal 66 2 2" xfId="915"/>
    <cellStyle name="Normal 66 3" xfId="916"/>
    <cellStyle name="Normal 67" xfId="917"/>
    <cellStyle name="Normal 67 2" xfId="918"/>
    <cellStyle name="Normal 67 2 2" xfId="919"/>
    <cellStyle name="Normal 67 3" xfId="920"/>
    <cellStyle name="Normal 68" xfId="921"/>
    <cellStyle name="Normal 68 2" xfId="922"/>
    <cellStyle name="Normal 68 2 2" xfId="923"/>
    <cellStyle name="Normal 68 3" xfId="924"/>
    <cellStyle name="Normal 69" xfId="925"/>
    <cellStyle name="Normal 69 2" xfId="926"/>
    <cellStyle name="Normal 69 2 2" xfId="927"/>
    <cellStyle name="Normal 69 3" xfId="928"/>
    <cellStyle name="Normal 7" xfId="929"/>
    <cellStyle name="Normal 7 2" xfId="930"/>
    <cellStyle name="Normal 7 2 2" xfId="931"/>
    <cellStyle name="Normal 7 2 2 2" xfId="932"/>
    <cellStyle name="Normal 7 2 3" xfId="933"/>
    <cellStyle name="Normal 7 3" xfId="934"/>
    <cellStyle name="Normal 7 3 2" xfId="935"/>
    <cellStyle name="Normal 7 4" xfId="936"/>
    <cellStyle name="Normal 70" xfId="937"/>
    <cellStyle name="Normal 70 2" xfId="938"/>
    <cellStyle name="Normal 70 2 2" xfId="939"/>
    <cellStyle name="Normal 70 3" xfId="940"/>
    <cellStyle name="Normal 71" xfId="941"/>
    <cellStyle name="Normal 71 2" xfId="942"/>
    <cellStyle name="Normal 71 2 2" xfId="943"/>
    <cellStyle name="Normal 71 3" xfId="944"/>
    <cellStyle name="Normal 72" xfId="945"/>
    <cellStyle name="Normal 72 2" xfId="946"/>
    <cellStyle name="Normal 72 2 2" xfId="947"/>
    <cellStyle name="Normal 72 3" xfId="948"/>
    <cellStyle name="Normal 73" xfId="949"/>
    <cellStyle name="Normal 73 2" xfId="950"/>
    <cellStyle name="Normal 73 2 2" xfId="951"/>
    <cellStyle name="Normal 73 3" xfId="952"/>
    <cellStyle name="Normal 74" xfId="953"/>
    <cellStyle name="Normal 74 2" xfId="954"/>
    <cellStyle name="Normal 75" xfId="955"/>
    <cellStyle name="Normal 75 2" xfId="956"/>
    <cellStyle name="Normal 76" xfId="957"/>
    <cellStyle name="Normal 76 2" xfId="958"/>
    <cellStyle name="Normal 77" xfId="959"/>
    <cellStyle name="Normal 77 2" xfId="960"/>
    <cellStyle name="Normal 78" xfId="961"/>
    <cellStyle name="Normal 78 2" xfId="962"/>
    <cellStyle name="Normal 79" xfId="963"/>
    <cellStyle name="Normal 79 2" xfId="964"/>
    <cellStyle name="Normal 8" xfId="965"/>
    <cellStyle name="Normal 8 2" xfId="966"/>
    <cellStyle name="Normal 8 2 2" xfId="967"/>
    <cellStyle name="Normal 8 2 2 2" xfId="968"/>
    <cellStyle name="Normal 8 2 3" xfId="969"/>
    <cellStyle name="Normal 8 3" xfId="970"/>
    <cellStyle name="Normal 8 3 2" xfId="971"/>
    <cellStyle name="Normal 8 4" xfId="972"/>
    <cellStyle name="Normal 80" xfId="973"/>
    <cellStyle name="Normal 80 2" xfId="974"/>
    <cellStyle name="Normal 81" xfId="975"/>
    <cellStyle name="Normal 81 2" xfId="976"/>
    <cellStyle name="Normal 82" xfId="977"/>
    <cellStyle name="Normal 82 2" xfId="978"/>
    <cellStyle name="Normal 83" xfId="979"/>
    <cellStyle name="Normal 83 2" xfId="980"/>
    <cellStyle name="Normal 84" xfId="981"/>
    <cellStyle name="Normal 84 2" xfId="982"/>
    <cellStyle name="Normal 85" xfId="983"/>
    <cellStyle name="Normal 85 2" xfId="984"/>
    <cellStyle name="Normal 86" xfId="985"/>
    <cellStyle name="Normal 86 2" xfId="986"/>
    <cellStyle name="Normal 87" xfId="987"/>
    <cellStyle name="Normal 87 2" xfId="988"/>
    <cellStyle name="Normal 88" xfId="989"/>
    <cellStyle name="Normal 88 2" xfId="990"/>
    <cellStyle name="Normal 89" xfId="991"/>
    <cellStyle name="Normal 89 2" xfId="992"/>
    <cellStyle name="Normal 89 2 2" xfId="993"/>
    <cellStyle name="Normal 89 2 3" xfId="994"/>
    <cellStyle name="Normal 89 3" xfId="995"/>
    <cellStyle name="Normal 9" xfId="996"/>
    <cellStyle name="Normal 9 2" xfId="997"/>
    <cellStyle name="Normal 9 2 2" xfId="998"/>
    <cellStyle name="Normal 9 2 2 2" xfId="999"/>
    <cellStyle name="Normal 9 2 3" xfId="1000"/>
    <cellStyle name="Normal 9 3" xfId="1001"/>
    <cellStyle name="Normal 9 3 2" xfId="1002"/>
    <cellStyle name="Normal 9 4" xfId="1003"/>
    <cellStyle name="Normal 90" xfId="1004"/>
    <cellStyle name="Normal 90 2" xfId="1005"/>
    <cellStyle name="Normal 91" xfId="1006"/>
    <cellStyle name="Normal 91 2" xfId="1007"/>
    <cellStyle name="Normal 92" xfId="1008"/>
    <cellStyle name="Normal 92 2" xfId="1009"/>
    <cellStyle name="Normal 93" xfId="1010"/>
    <cellStyle name="Normal 93 2" xfId="1011"/>
    <cellStyle name="Normal 94" xfId="1012"/>
    <cellStyle name="Normal 94 2" xfId="1013"/>
    <cellStyle name="Normal 95" xfId="1014"/>
    <cellStyle name="Normal 95 2" xfId="1015"/>
    <cellStyle name="Normal 96" xfId="1016"/>
    <cellStyle name="Normal 96 2" xfId="1017"/>
    <cellStyle name="Normal 97" xfId="1018"/>
    <cellStyle name="Normal 97 2" xfId="1019"/>
    <cellStyle name="Normal 98" xfId="1020"/>
    <cellStyle name="Normal 98 2" xfId="1021"/>
    <cellStyle name="Normal 99" xfId="1022"/>
    <cellStyle name="Normal 99 2" xfId="1023"/>
    <cellStyle name="Normal 99 2 2" xfId="1024"/>
    <cellStyle name="Normal 99 2 3" xfId="1025"/>
    <cellStyle name="Normal 99 3" xfId="1026"/>
    <cellStyle name="Notas 2" xfId="1028"/>
    <cellStyle name="Notas 2 2" xfId="1029"/>
    <cellStyle name="Notas 2 3" xfId="1030"/>
    <cellStyle name="Notas 3" xfId="1031"/>
    <cellStyle name="Notas 4" xfId="1032"/>
    <cellStyle name="Notas 5" xfId="1027"/>
    <cellStyle name="Porcentual 2" xfId="1034"/>
    <cellStyle name="Porcentual 3" xfId="1033"/>
    <cellStyle name="Salida 2" xfId="1036"/>
    <cellStyle name="Salida 3" xfId="1037"/>
    <cellStyle name="Salida 4" xfId="1035"/>
    <cellStyle name="Texto de advertencia 2" xfId="1039"/>
    <cellStyle name="Texto de advertencia 3" xfId="1040"/>
    <cellStyle name="Texto de advertencia 4" xfId="1038"/>
    <cellStyle name="Texto explicativo 2" xfId="1042"/>
    <cellStyle name="Texto explicativo 3" xfId="1043"/>
    <cellStyle name="Texto explicativo 4" xfId="1041"/>
    <cellStyle name="Título 1 2" xfId="1046"/>
    <cellStyle name="Título 1 3" xfId="1047"/>
    <cellStyle name="Título 1 4" xfId="1045"/>
    <cellStyle name="Título 2 2" xfId="1049"/>
    <cellStyle name="Título 2 3" xfId="1050"/>
    <cellStyle name="Título 2 4" xfId="1048"/>
    <cellStyle name="Título 3 2" xfId="1052"/>
    <cellStyle name="Título 3 3" xfId="1053"/>
    <cellStyle name="Título 3 4" xfId="1051"/>
    <cellStyle name="Título 4" xfId="1054"/>
    <cellStyle name="Título 5" xfId="1055"/>
    <cellStyle name="Título 6" xfId="1044"/>
    <cellStyle name="Total 2" xfId="1057"/>
    <cellStyle name="Total 3" xfId="1058"/>
    <cellStyle name="Total 4" xfId="10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83</xdr:row>
      <xdr:rowOff>28574</xdr:rowOff>
    </xdr:from>
    <xdr:to>
      <xdr:col>1</xdr:col>
      <xdr:colOff>2467707</xdr:colOff>
      <xdr:row>87</xdr:row>
      <xdr:rowOff>111369</xdr:rowOff>
    </xdr:to>
    <xdr:sp macro="" textlink="">
      <xdr:nvSpPr>
        <xdr:cNvPr id="2" name="3 CuadroTexto"/>
        <xdr:cNvSpPr txBox="1"/>
      </xdr:nvSpPr>
      <xdr:spPr>
        <a:xfrm>
          <a:off x="152399" y="10216514"/>
          <a:ext cx="2978248" cy="7838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M. en D. Tania Lorena Lugo Paz</a:t>
          </a:r>
        </a:p>
        <a:p>
          <a:pPr algn="ctr"/>
          <a:r>
            <a:rPr lang="es-MX" sz="1100"/>
            <a:t>Directora General del IFREM</a:t>
          </a:r>
        </a:p>
      </xdr:txBody>
    </xdr:sp>
    <xdr:clientData/>
  </xdr:twoCellAnchor>
  <xdr:twoCellAnchor>
    <xdr:from>
      <xdr:col>1</xdr:col>
      <xdr:colOff>2960809</xdr:colOff>
      <xdr:row>83</xdr:row>
      <xdr:rowOff>81329</xdr:rowOff>
    </xdr:from>
    <xdr:to>
      <xdr:col>3</xdr:col>
      <xdr:colOff>920260</xdr:colOff>
      <xdr:row>87</xdr:row>
      <xdr:rowOff>152400</xdr:rowOff>
    </xdr:to>
    <xdr:sp macro="" textlink="">
      <xdr:nvSpPr>
        <xdr:cNvPr id="3" name="4 CuadroTexto"/>
        <xdr:cNvSpPr txBox="1"/>
      </xdr:nvSpPr>
      <xdr:spPr>
        <a:xfrm>
          <a:off x="3623749" y="10269269"/>
          <a:ext cx="3552531" cy="7721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 L.A.E. Patricia Herrera Vallejo</a:t>
          </a:r>
          <a:endParaRPr lang="es-MX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Directora de Administración y Finanzas</a:t>
          </a: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2905125</xdr:colOff>
      <xdr:row>83</xdr:row>
      <xdr:rowOff>24914</xdr:rowOff>
    </xdr:from>
    <xdr:to>
      <xdr:col>3</xdr:col>
      <xdr:colOff>876300</xdr:colOff>
      <xdr:row>83</xdr:row>
      <xdr:rowOff>24914</xdr:rowOff>
    </xdr:to>
    <xdr:cxnSp macro="">
      <xdr:nvCxnSpPr>
        <xdr:cNvPr id="4" name="6 Conector recto"/>
        <xdr:cNvCxnSpPr/>
      </xdr:nvCxnSpPr>
      <xdr:spPr>
        <a:xfrm>
          <a:off x="3568065" y="10212854"/>
          <a:ext cx="356425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228600</xdr:colOff>
      <xdr:row>83</xdr:row>
      <xdr:rowOff>0</xdr:rowOff>
    </xdr:from>
    <xdr:to>
      <xdr:col>1</xdr:col>
      <xdr:colOff>2286000</xdr:colOff>
      <xdr:row>83</xdr:row>
      <xdr:rowOff>0</xdr:rowOff>
    </xdr:to>
    <xdr:cxnSp macro="">
      <xdr:nvCxnSpPr>
        <xdr:cNvPr id="5" name="7 Conector recto"/>
        <xdr:cNvCxnSpPr/>
      </xdr:nvCxnSpPr>
      <xdr:spPr>
        <a:xfrm>
          <a:off x="228600" y="10187940"/>
          <a:ext cx="272034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1276350</xdr:colOff>
      <xdr:row>87</xdr:row>
      <xdr:rowOff>133350</xdr:rowOff>
    </xdr:from>
    <xdr:to>
      <xdr:col>2</xdr:col>
      <xdr:colOff>200025</xdr:colOff>
      <xdr:row>91</xdr:row>
      <xdr:rowOff>95250</xdr:rowOff>
    </xdr:to>
    <xdr:sp macro="" textlink="">
      <xdr:nvSpPr>
        <xdr:cNvPr id="6" name="3 CuadroTexto"/>
        <xdr:cNvSpPr txBox="1"/>
      </xdr:nvSpPr>
      <xdr:spPr>
        <a:xfrm>
          <a:off x="1939290" y="11022330"/>
          <a:ext cx="2863215" cy="662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Lic.  Antonio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Hernandez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Subd</a:t>
          </a:r>
          <a:r>
            <a:rPr lang="es-MX" sz="1100"/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0</xdr:col>
      <xdr:colOff>95250</xdr:colOff>
      <xdr:row>0</xdr:row>
      <xdr:rowOff>66554</xdr:rowOff>
    </xdr:from>
    <xdr:to>
      <xdr:col>1</xdr:col>
      <xdr:colOff>242424</xdr:colOff>
      <xdr:row>5</xdr:row>
      <xdr:rowOff>18928</xdr:rowOff>
    </xdr:to>
    <xdr:pic>
      <xdr:nvPicPr>
        <xdr:cNvPr id="7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66554"/>
          <a:ext cx="810114" cy="60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332510</xdr:colOff>
      <xdr:row>0</xdr:row>
      <xdr:rowOff>48491</xdr:rowOff>
    </xdr:from>
    <xdr:to>
      <xdr:col>3</xdr:col>
      <xdr:colOff>1454728</xdr:colOff>
      <xdr:row>5</xdr:row>
      <xdr:rowOff>59305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94765" y="48491"/>
          <a:ext cx="1122218" cy="6758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showGridLines="0" tabSelected="1" topLeftCell="C1" zoomScale="110" zoomScaleNormal="110" workbookViewId="0">
      <selection activeCell="D11" sqref="D11"/>
    </sheetView>
  </sheetViews>
  <sheetFormatPr baseColWidth="10" defaultColWidth="11.44140625" defaultRowHeight="13.8" x14ac:dyDescent="0.25"/>
  <cols>
    <col min="1" max="1" width="9.6640625" style="1" customWidth="1"/>
    <col min="2" max="2" width="57.44140625" style="1" customWidth="1"/>
    <col min="3" max="3" width="24.109375" style="1" bestFit="1" customWidth="1"/>
    <col min="4" max="4" width="23.33203125" style="1" bestFit="1" customWidth="1"/>
    <col min="5" max="16384" width="11.44140625" style="1"/>
  </cols>
  <sheetData>
    <row r="1" spans="1:5" ht="15" customHeight="1" x14ac:dyDescent="0.25">
      <c r="A1" s="69" t="s">
        <v>58</v>
      </c>
      <c r="B1" s="69"/>
      <c r="C1" s="69"/>
      <c r="D1" s="69"/>
      <c r="E1" s="44"/>
    </row>
    <row r="2" spans="1:5" ht="11.1" customHeight="1" x14ac:dyDescent="0.25">
      <c r="A2" s="70" t="s">
        <v>0</v>
      </c>
      <c r="B2" s="70"/>
      <c r="C2" s="70"/>
      <c r="D2" s="70"/>
      <c r="E2" s="44"/>
    </row>
    <row r="3" spans="1:5" ht="11.1" customHeight="1" x14ac:dyDescent="0.25">
      <c r="A3" s="71" t="s">
        <v>63</v>
      </c>
      <c r="B3" s="71"/>
      <c r="C3" s="71"/>
      <c r="D3" s="71"/>
      <c r="E3" s="44"/>
    </row>
    <row r="4" spans="1:5" ht="11.1" customHeight="1" x14ac:dyDescent="0.25">
      <c r="A4" s="70" t="s">
        <v>59</v>
      </c>
      <c r="B4" s="70"/>
      <c r="C4" s="70"/>
      <c r="D4" s="70"/>
      <c r="E4" s="44"/>
    </row>
    <row r="5" spans="1:5" ht="4.5" customHeight="1" x14ac:dyDescent="0.25">
      <c r="A5" s="40"/>
      <c r="B5" s="40"/>
      <c r="C5" s="40"/>
      <c r="D5" s="43"/>
      <c r="E5" s="44"/>
    </row>
    <row r="6" spans="1:5" ht="6" customHeight="1" x14ac:dyDescent="0.25">
      <c r="A6" s="39"/>
      <c r="B6" s="39"/>
      <c r="C6" s="39"/>
      <c r="D6" s="42"/>
      <c r="E6" s="44"/>
    </row>
    <row r="7" spans="1:5" ht="15" customHeight="1" x14ac:dyDescent="0.25">
      <c r="A7" s="72" t="s">
        <v>1</v>
      </c>
      <c r="B7" s="73"/>
      <c r="C7" s="14" t="s">
        <v>60</v>
      </c>
      <c r="D7" s="15" t="s">
        <v>61</v>
      </c>
    </row>
    <row r="8" spans="1:5" ht="5.25" customHeight="1" x14ac:dyDescent="0.25">
      <c r="A8" s="16"/>
      <c r="B8" s="4"/>
      <c r="C8" s="11"/>
      <c r="D8" s="17"/>
    </row>
    <row r="9" spans="1:5" ht="12" customHeight="1" x14ac:dyDescent="0.25">
      <c r="A9" s="51" t="s">
        <v>2</v>
      </c>
      <c r="B9" s="52"/>
      <c r="C9" s="28"/>
      <c r="D9" s="18"/>
    </row>
    <row r="10" spans="1:5" ht="3" customHeight="1" x14ac:dyDescent="0.25">
      <c r="A10" s="55"/>
      <c r="B10" s="56"/>
      <c r="C10" s="28"/>
      <c r="D10" s="18"/>
    </row>
    <row r="11" spans="1:5" ht="12" customHeight="1" x14ac:dyDescent="0.25">
      <c r="A11" s="51" t="s">
        <v>4</v>
      </c>
      <c r="B11" s="52"/>
      <c r="C11" s="29">
        <f>SUM(C12:C20)</f>
        <v>164361.1</v>
      </c>
      <c r="D11" s="32">
        <f>SUM(D12:D20)</f>
        <v>133724.79999999999</v>
      </c>
    </row>
    <row r="12" spans="1:5" ht="9.9" customHeight="1" x14ac:dyDescent="0.25">
      <c r="A12" s="49" t="s">
        <v>5</v>
      </c>
      <c r="B12" s="50"/>
      <c r="C12" s="30">
        <v>0</v>
      </c>
      <c r="D12" s="33">
        <v>0</v>
      </c>
    </row>
    <row r="13" spans="1:5" ht="9.9" customHeight="1" x14ac:dyDescent="0.25">
      <c r="A13" s="49" t="s">
        <v>47</v>
      </c>
      <c r="B13" s="50"/>
      <c r="C13" s="30">
        <v>0</v>
      </c>
      <c r="D13" s="33">
        <v>0</v>
      </c>
    </row>
    <row r="14" spans="1:5" ht="9.9" customHeight="1" x14ac:dyDescent="0.25">
      <c r="A14" s="49" t="s">
        <v>7</v>
      </c>
      <c r="B14" s="50"/>
      <c r="C14" s="30">
        <v>0</v>
      </c>
      <c r="D14" s="33">
        <v>0</v>
      </c>
    </row>
    <row r="15" spans="1:5" ht="12" customHeight="1" x14ac:dyDescent="0.25">
      <c r="A15" s="49" t="s">
        <v>9</v>
      </c>
      <c r="B15" s="50"/>
      <c r="C15" s="30">
        <v>164361.1</v>
      </c>
      <c r="D15" s="33">
        <v>133724.79999999999</v>
      </c>
    </row>
    <row r="16" spans="1:5" ht="9.9" customHeight="1" x14ac:dyDescent="0.25">
      <c r="A16" s="49" t="s">
        <v>10</v>
      </c>
      <c r="B16" s="50"/>
      <c r="C16" s="30">
        <v>0</v>
      </c>
      <c r="D16" s="33">
        <v>0</v>
      </c>
    </row>
    <row r="17" spans="1:5" ht="9.9" customHeight="1" x14ac:dyDescent="0.25">
      <c r="A17" s="49" t="s">
        <v>11</v>
      </c>
      <c r="B17" s="50"/>
      <c r="C17" s="30">
        <v>0</v>
      </c>
      <c r="D17" s="33">
        <v>0</v>
      </c>
    </row>
    <row r="18" spans="1:5" ht="9.9" customHeight="1" x14ac:dyDescent="0.25">
      <c r="A18" s="49" t="s">
        <v>13</v>
      </c>
      <c r="B18" s="50"/>
      <c r="C18" s="30">
        <v>0</v>
      </c>
      <c r="D18" s="33">
        <v>0</v>
      </c>
    </row>
    <row r="19" spans="1:5" ht="9.9" customHeight="1" x14ac:dyDescent="0.25">
      <c r="A19" s="49" t="s">
        <v>15</v>
      </c>
      <c r="B19" s="50"/>
      <c r="C19" s="30">
        <v>0</v>
      </c>
      <c r="D19" s="33">
        <v>0</v>
      </c>
    </row>
    <row r="20" spans="1:5" ht="9.9" customHeight="1" x14ac:dyDescent="0.25">
      <c r="A20" s="49"/>
      <c r="B20" s="50"/>
      <c r="C20" s="30">
        <v>0</v>
      </c>
      <c r="D20" s="33">
        <v>0</v>
      </c>
    </row>
    <row r="21" spans="1:5" ht="9.9" customHeight="1" x14ac:dyDescent="0.25">
      <c r="A21" s="19"/>
      <c r="B21" s="2"/>
      <c r="C21" s="28"/>
      <c r="D21" s="18"/>
    </row>
    <row r="22" spans="1:5" ht="9.9" customHeight="1" x14ac:dyDescent="0.25">
      <c r="A22" s="51" t="s">
        <v>48</v>
      </c>
      <c r="B22" s="52"/>
      <c r="C22" s="64">
        <f>SUM(C24:C25)</f>
        <v>-7.8</v>
      </c>
      <c r="D22" s="63">
        <f>SUM(D24:D25)</f>
        <v>0</v>
      </c>
    </row>
    <row r="23" spans="1:5" ht="16.5" customHeight="1" x14ac:dyDescent="0.25">
      <c r="A23" s="67"/>
      <c r="B23" s="68"/>
      <c r="C23" s="64"/>
      <c r="D23" s="63"/>
    </row>
    <row r="24" spans="1:5" ht="9.9" customHeight="1" x14ac:dyDescent="0.25">
      <c r="A24" s="49" t="s">
        <v>18</v>
      </c>
      <c r="B24" s="50"/>
      <c r="C24" s="30">
        <v>0</v>
      </c>
      <c r="D24" s="33">
        <v>0</v>
      </c>
    </row>
    <row r="25" spans="1:5" ht="9.9" customHeight="1" x14ac:dyDescent="0.25">
      <c r="A25" s="49" t="s">
        <v>56</v>
      </c>
      <c r="B25" s="50"/>
      <c r="C25" s="30">
        <v>-7.8</v>
      </c>
      <c r="D25" s="33">
        <v>0</v>
      </c>
    </row>
    <row r="26" spans="1:5" ht="9.9" customHeight="1" x14ac:dyDescent="0.25">
      <c r="A26" s="55"/>
      <c r="B26" s="56"/>
      <c r="C26" s="28"/>
      <c r="D26" s="18"/>
    </row>
    <row r="27" spans="1:5" ht="12" customHeight="1" x14ac:dyDescent="0.25">
      <c r="A27" s="51" t="s">
        <v>21</v>
      </c>
      <c r="B27" s="52"/>
      <c r="C27" s="29">
        <f>SUM(C28:C32)</f>
        <v>1098.3999999999999</v>
      </c>
      <c r="D27" s="32">
        <f>SUM(D28:D32)</f>
        <v>1335.3999999999999</v>
      </c>
    </row>
    <row r="28" spans="1:5" ht="9.9" customHeight="1" x14ac:dyDescent="0.25">
      <c r="A28" s="49" t="s">
        <v>49</v>
      </c>
      <c r="B28" s="50"/>
      <c r="C28" s="30">
        <v>1074.8</v>
      </c>
      <c r="D28" s="33">
        <v>1132.3</v>
      </c>
    </row>
    <row r="29" spans="1:5" ht="9.9" customHeight="1" x14ac:dyDescent="0.25">
      <c r="A29" s="49" t="s">
        <v>23</v>
      </c>
      <c r="B29" s="50"/>
      <c r="C29" s="30">
        <v>0</v>
      </c>
      <c r="D29" s="33">
        <v>0</v>
      </c>
      <c r="E29" s="1" t="s">
        <v>62</v>
      </c>
    </row>
    <row r="30" spans="1:5" ht="9.9" customHeight="1" x14ac:dyDescent="0.25">
      <c r="A30" s="49" t="s">
        <v>24</v>
      </c>
      <c r="B30" s="50"/>
      <c r="C30" s="30">
        <v>0</v>
      </c>
      <c r="D30" s="33">
        <v>0</v>
      </c>
    </row>
    <row r="31" spans="1:5" ht="9.75" customHeight="1" x14ac:dyDescent="0.25">
      <c r="A31" s="49" t="s">
        <v>26</v>
      </c>
      <c r="B31" s="50"/>
      <c r="C31" s="30">
        <v>0</v>
      </c>
      <c r="D31" s="33">
        <v>0</v>
      </c>
    </row>
    <row r="32" spans="1:5" ht="13.5" customHeight="1" x14ac:dyDescent="0.25">
      <c r="A32" s="49" t="s">
        <v>28</v>
      </c>
      <c r="B32" s="50"/>
      <c r="C32" s="30">
        <v>23.6</v>
      </c>
      <c r="D32" s="33">
        <v>203.1</v>
      </c>
    </row>
    <row r="33" spans="1:6" ht="9.9" customHeight="1" x14ac:dyDescent="0.25">
      <c r="A33" s="65"/>
      <c r="B33" s="66"/>
      <c r="C33" s="28"/>
      <c r="D33" s="18"/>
    </row>
    <row r="34" spans="1:6" ht="14.25" customHeight="1" x14ac:dyDescent="0.25">
      <c r="A34" s="61" t="s">
        <v>30</v>
      </c>
      <c r="B34" s="62"/>
      <c r="C34" s="31">
        <f>SUM(C11+C22+C27)</f>
        <v>165451.70000000001</v>
      </c>
      <c r="D34" s="34">
        <f>SUM(D11+D22+D27)</f>
        <v>135060.19999999998</v>
      </c>
      <c r="F34" s="10"/>
    </row>
    <row r="35" spans="1:6" ht="9.9" customHeight="1" x14ac:dyDescent="0.25">
      <c r="A35" s="55"/>
      <c r="B35" s="56"/>
      <c r="C35" s="28"/>
      <c r="D35" s="18"/>
    </row>
    <row r="36" spans="1:6" ht="9.9" customHeight="1" x14ac:dyDescent="0.25">
      <c r="A36" s="51" t="s">
        <v>3</v>
      </c>
      <c r="B36" s="52"/>
      <c r="C36" s="28"/>
      <c r="D36" s="18"/>
    </row>
    <row r="37" spans="1:6" ht="6" customHeight="1" x14ac:dyDescent="0.25">
      <c r="A37" s="55"/>
      <c r="B37" s="56"/>
      <c r="C37" s="28"/>
      <c r="D37" s="18"/>
    </row>
    <row r="38" spans="1:6" ht="15.75" customHeight="1" x14ac:dyDescent="0.25">
      <c r="A38" s="51" t="s">
        <v>50</v>
      </c>
      <c r="B38" s="52"/>
      <c r="C38" s="29">
        <f>SUM(C39:C41)</f>
        <v>59671.3</v>
      </c>
      <c r="D38" s="32">
        <f>SUM(D39:D41)</f>
        <v>18721.8</v>
      </c>
    </row>
    <row r="39" spans="1:6" ht="9.9" customHeight="1" x14ac:dyDescent="0.25">
      <c r="A39" s="49" t="s">
        <v>51</v>
      </c>
      <c r="B39" s="50"/>
      <c r="C39" s="30">
        <v>15654.5</v>
      </c>
      <c r="D39" s="33">
        <v>15252.9</v>
      </c>
    </row>
    <row r="40" spans="1:6" ht="9.9" customHeight="1" x14ac:dyDescent="0.25">
      <c r="A40" s="49" t="s">
        <v>6</v>
      </c>
      <c r="B40" s="50"/>
      <c r="C40" s="30">
        <v>3412.4</v>
      </c>
      <c r="D40" s="33">
        <v>747.9</v>
      </c>
    </row>
    <row r="41" spans="1:6" ht="9.9" customHeight="1" x14ac:dyDescent="0.25">
      <c r="A41" s="49" t="s">
        <v>8</v>
      </c>
      <c r="B41" s="50"/>
      <c r="C41" s="27">
        <v>40604.400000000001</v>
      </c>
      <c r="D41" s="36">
        <v>2721</v>
      </c>
    </row>
    <row r="42" spans="1:6" ht="3.75" customHeight="1" x14ac:dyDescent="0.25">
      <c r="A42" s="55"/>
      <c r="B42" s="56"/>
      <c r="C42" s="28"/>
      <c r="D42" s="18"/>
    </row>
    <row r="43" spans="1:6" ht="12" customHeight="1" x14ac:dyDescent="0.25">
      <c r="A43" s="51" t="s">
        <v>46</v>
      </c>
      <c r="B43" s="52"/>
      <c r="C43" s="29">
        <f>SUM(C44:C52)</f>
        <v>113311.3</v>
      </c>
      <c r="D43" s="32">
        <f>SUM(D44:D52)</f>
        <v>211.2</v>
      </c>
    </row>
    <row r="44" spans="1:6" ht="9.9" customHeight="1" x14ac:dyDescent="0.25">
      <c r="A44" s="59" t="s">
        <v>12</v>
      </c>
      <c r="B44" s="60"/>
      <c r="C44" s="30">
        <v>113167.6</v>
      </c>
      <c r="D44" s="33">
        <v>0</v>
      </c>
      <c r="F44" s="13"/>
    </row>
    <row r="45" spans="1:6" ht="9.9" customHeight="1" x14ac:dyDescent="0.25">
      <c r="A45" s="59" t="s">
        <v>14</v>
      </c>
      <c r="B45" s="60"/>
      <c r="C45" s="30">
        <v>0</v>
      </c>
      <c r="D45" s="33">
        <v>0</v>
      </c>
    </row>
    <row r="46" spans="1:6" ht="9.9" customHeight="1" x14ac:dyDescent="0.25">
      <c r="A46" s="59" t="s">
        <v>16</v>
      </c>
      <c r="B46" s="60"/>
      <c r="C46" s="30">
        <v>143.69999999999999</v>
      </c>
      <c r="D46" s="33">
        <v>211.2</v>
      </c>
      <c r="E46" s="13"/>
      <c r="F46" s="13"/>
    </row>
    <row r="47" spans="1:6" ht="9.9" customHeight="1" x14ac:dyDescent="0.25">
      <c r="A47" s="49" t="s">
        <v>53</v>
      </c>
      <c r="B47" s="50"/>
      <c r="C47" s="27">
        <v>0</v>
      </c>
      <c r="D47" s="36">
        <v>0</v>
      </c>
      <c r="E47" s="13"/>
    </row>
    <row r="48" spans="1:6" ht="9.9" customHeight="1" x14ac:dyDescent="0.25">
      <c r="A48" s="49" t="s">
        <v>17</v>
      </c>
      <c r="B48" s="50"/>
      <c r="C48" s="27">
        <v>0</v>
      </c>
      <c r="D48" s="36">
        <v>0</v>
      </c>
      <c r="E48" s="13"/>
    </row>
    <row r="49" spans="1:6" ht="9.9" customHeight="1" x14ac:dyDescent="0.25">
      <c r="A49" s="49" t="s">
        <v>19</v>
      </c>
      <c r="B49" s="50"/>
      <c r="C49" s="27">
        <v>0</v>
      </c>
      <c r="D49" s="36">
        <v>0</v>
      </c>
      <c r="E49" s="13"/>
    </row>
    <row r="50" spans="1:6" ht="9.9" customHeight="1" x14ac:dyDescent="0.25">
      <c r="A50" s="49" t="s">
        <v>52</v>
      </c>
      <c r="B50" s="50"/>
      <c r="C50" s="30">
        <v>0</v>
      </c>
      <c r="D50" s="33">
        <v>0</v>
      </c>
    </row>
    <row r="51" spans="1:6" ht="9.9" customHeight="1" x14ac:dyDescent="0.25">
      <c r="A51" s="49" t="s">
        <v>20</v>
      </c>
      <c r="B51" s="50"/>
      <c r="C51" s="30">
        <v>0</v>
      </c>
      <c r="D51" s="33">
        <v>0</v>
      </c>
    </row>
    <row r="52" spans="1:6" ht="9.9" customHeight="1" x14ac:dyDescent="0.25">
      <c r="A52" s="49" t="s">
        <v>22</v>
      </c>
      <c r="B52" s="50"/>
      <c r="C52" s="30">
        <v>0</v>
      </c>
      <c r="D52" s="33">
        <v>0</v>
      </c>
      <c r="F52" s="10"/>
    </row>
    <row r="53" spans="1:6" ht="9.9" customHeight="1" x14ac:dyDescent="0.25">
      <c r="A53" s="55"/>
      <c r="B53" s="56"/>
      <c r="C53" s="28"/>
      <c r="D53" s="18"/>
    </row>
    <row r="54" spans="1:6" ht="9.9" customHeight="1" x14ac:dyDescent="0.25">
      <c r="A54" s="51" t="s">
        <v>18</v>
      </c>
      <c r="B54" s="52"/>
      <c r="C54" s="29">
        <f>SUM(C55:C57)</f>
        <v>0</v>
      </c>
      <c r="D54" s="32">
        <f>SUM(D55:D57)</f>
        <v>0</v>
      </c>
    </row>
    <row r="55" spans="1:6" ht="9.9" customHeight="1" x14ac:dyDescent="0.25">
      <c r="A55" s="49" t="s">
        <v>25</v>
      </c>
      <c r="B55" s="50"/>
      <c r="C55" s="30">
        <v>0</v>
      </c>
      <c r="D55" s="33">
        <v>0</v>
      </c>
    </row>
    <row r="56" spans="1:6" ht="9.9" customHeight="1" x14ac:dyDescent="0.25">
      <c r="A56" s="49" t="s">
        <v>27</v>
      </c>
      <c r="B56" s="50"/>
      <c r="C56" s="30">
        <v>0</v>
      </c>
      <c r="D56" s="33">
        <v>0</v>
      </c>
    </row>
    <row r="57" spans="1:6" ht="9.9" customHeight="1" x14ac:dyDescent="0.25">
      <c r="A57" s="49" t="s">
        <v>29</v>
      </c>
      <c r="B57" s="50"/>
      <c r="C57" s="30">
        <v>0</v>
      </c>
      <c r="D57" s="33">
        <v>0</v>
      </c>
    </row>
    <row r="58" spans="1:6" ht="9.9" customHeight="1" x14ac:dyDescent="0.25">
      <c r="A58" s="57"/>
      <c r="B58" s="58"/>
      <c r="C58" s="28"/>
      <c r="D58" s="18"/>
    </row>
    <row r="59" spans="1:6" ht="11.25" customHeight="1" x14ac:dyDescent="0.25">
      <c r="A59" s="51" t="s">
        <v>31</v>
      </c>
      <c r="B59" s="52"/>
      <c r="C59" s="29">
        <f>SUM(C60:C64)</f>
        <v>0</v>
      </c>
      <c r="D59" s="32">
        <f>SUM(D60:D64)</f>
        <v>0</v>
      </c>
    </row>
    <row r="60" spans="1:6" ht="9.9" customHeight="1" x14ac:dyDescent="0.25">
      <c r="A60" s="53" t="s">
        <v>32</v>
      </c>
      <c r="B60" s="54"/>
      <c r="C60" s="30">
        <v>0</v>
      </c>
      <c r="D60" s="33">
        <v>0</v>
      </c>
    </row>
    <row r="61" spans="1:6" ht="9.9" customHeight="1" x14ac:dyDescent="0.25">
      <c r="A61" s="53" t="s">
        <v>33</v>
      </c>
      <c r="B61" s="54"/>
      <c r="C61" s="12">
        <v>0</v>
      </c>
      <c r="D61" s="35">
        <v>0</v>
      </c>
    </row>
    <row r="62" spans="1:6" ht="9.9" customHeight="1" x14ac:dyDescent="0.25">
      <c r="A62" s="49" t="s">
        <v>34</v>
      </c>
      <c r="B62" s="50"/>
      <c r="C62" s="30">
        <v>0</v>
      </c>
      <c r="D62" s="33">
        <v>0</v>
      </c>
    </row>
    <row r="63" spans="1:6" ht="9.9" customHeight="1" x14ac:dyDescent="0.25">
      <c r="A63" s="49" t="s">
        <v>35</v>
      </c>
      <c r="B63" s="50"/>
      <c r="C63" s="30">
        <v>0</v>
      </c>
      <c r="D63" s="33">
        <v>0</v>
      </c>
    </row>
    <row r="64" spans="1:6" ht="9.9" customHeight="1" x14ac:dyDescent="0.25">
      <c r="A64" s="49" t="s">
        <v>36</v>
      </c>
      <c r="B64" s="50"/>
      <c r="C64" s="30">
        <v>0</v>
      </c>
      <c r="D64" s="33">
        <v>0</v>
      </c>
    </row>
    <row r="65" spans="1:7" ht="6" customHeight="1" x14ac:dyDescent="0.25">
      <c r="A65" s="55"/>
      <c r="B65" s="56"/>
      <c r="C65" s="28"/>
      <c r="D65" s="18"/>
    </row>
    <row r="66" spans="1:7" ht="15" customHeight="1" x14ac:dyDescent="0.25">
      <c r="A66" s="51" t="s">
        <v>37</v>
      </c>
      <c r="B66" s="52"/>
      <c r="C66" s="29">
        <f>SUM(C67:C72)</f>
        <v>-6445.7</v>
      </c>
      <c r="D66" s="32">
        <f>SUM(D67:D72)</f>
        <v>1434.3</v>
      </c>
      <c r="G66" s="48"/>
    </row>
    <row r="67" spans="1:7" ht="9.9" customHeight="1" x14ac:dyDescent="0.25">
      <c r="A67" s="49" t="s">
        <v>38</v>
      </c>
      <c r="B67" s="50"/>
      <c r="C67" s="30">
        <v>-6445.7</v>
      </c>
      <c r="D67" s="33">
        <v>1434.3</v>
      </c>
      <c r="G67" s="48"/>
    </row>
    <row r="68" spans="1:7" ht="9.9" customHeight="1" x14ac:dyDescent="0.25">
      <c r="A68" s="49" t="s">
        <v>39</v>
      </c>
      <c r="B68" s="50"/>
      <c r="C68" s="30"/>
      <c r="D68" s="33"/>
    </row>
    <row r="69" spans="1:7" ht="9.9" customHeight="1" x14ac:dyDescent="0.25">
      <c r="A69" s="49" t="s">
        <v>40</v>
      </c>
      <c r="B69" s="50"/>
      <c r="C69" s="30">
        <v>0</v>
      </c>
      <c r="D69" s="33">
        <v>0</v>
      </c>
    </row>
    <row r="70" spans="1:7" ht="9.9" customHeight="1" x14ac:dyDescent="0.25">
      <c r="A70" s="20" t="s">
        <v>41</v>
      </c>
      <c r="B70" s="3"/>
      <c r="C70" s="30">
        <v>0</v>
      </c>
      <c r="D70" s="33">
        <v>0</v>
      </c>
    </row>
    <row r="71" spans="1:7" ht="9.9" customHeight="1" x14ac:dyDescent="0.25">
      <c r="A71" s="20" t="s">
        <v>42</v>
      </c>
      <c r="B71" s="3"/>
      <c r="C71" s="30">
        <v>0</v>
      </c>
      <c r="D71" s="33">
        <v>0</v>
      </c>
    </row>
    <row r="72" spans="1:7" ht="9.9" customHeight="1" x14ac:dyDescent="0.25">
      <c r="A72" s="20" t="s">
        <v>43</v>
      </c>
      <c r="B72" s="3"/>
      <c r="C72" s="30">
        <v>0</v>
      </c>
      <c r="D72" s="33">
        <v>0</v>
      </c>
    </row>
    <row r="73" spans="1:7" ht="4.5" customHeight="1" x14ac:dyDescent="0.25">
      <c r="A73" s="16"/>
      <c r="B73" s="4"/>
      <c r="C73" s="28"/>
      <c r="D73" s="18"/>
    </row>
    <row r="74" spans="1:7" ht="9.9" customHeight="1" x14ac:dyDescent="0.25">
      <c r="A74" s="21" t="s">
        <v>44</v>
      </c>
      <c r="B74" s="4"/>
      <c r="C74" s="29">
        <f>SUM(C75)</f>
        <v>3603.7</v>
      </c>
      <c r="D74" s="32">
        <f>SUM(D75)</f>
        <v>2416.6999999999998</v>
      </c>
    </row>
    <row r="75" spans="1:7" ht="9.9" customHeight="1" x14ac:dyDescent="0.25">
      <c r="A75" s="20" t="s">
        <v>54</v>
      </c>
      <c r="B75" s="4"/>
      <c r="C75" s="30">
        <v>3603.7</v>
      </c>
      <c r="D75" s="33">
        <v>2416.6999999999998</v>
      </c>
    </row>
    <row r="76" spans="1:7" ht="5.25" customHeight="1" x14ac:dyDescent="0.25">
      <c r="A76" s="16"/>
      <c r="B76" s="4"/>
      <c r="C76" s="28"/>
      <c r="D76" s="18"/>
    </row>
    <row r="77" spans="1:7" ht="12" customHeight="1" x14ac:dyDescent="0.25">
      <c r="A77" s="22" t="s">
        <v>45</v>
      </c>
      <c r="B77" s="5"/>
      <c r="C77" s="41">
        <f>SUM(C74+C66+C59+C54+C43+C38)</f>
        <v>170140.6</v>
      </c>
      <c r="D77" s="45">
        <f>SUM(D74+D66+D59+D54+D43+D38)</f>
        <v>22784</v>
      </c>
      <c r="E77" s="10"/>
    </row>
    <row r="78" spans="1:7" ht="4.5" customHeight="1" x14ac:dyDescent="0.25">
      <c r="A78" s="16"/>
      <c r="B78" s="4"/>
      <c r="C78" s="28"/>
      <c r="D78" s="18"/>
    </row>
    <row r="79" spans="1:7" x14ac:dyDescent="0.25">
      <c r="A79" s="23" t="s">
        <v>55</v>
      </c>
      <c r="B79" s="24"/>
      <c r="C79" s="38">
        <f>C34-C77</f>
        <v>-4688.8999999999942</v>
      </c>
      <c r="D79" s="37">
        <f>D34-D77</f>
        <v>112276.19999999998</v>
      </c>
    </row>
    <row r="80" spans="1:7" ht="6" customHeight="1" x14ac:dyDescent="0.25">
      <c r="A80" s="6"/>
      <c r="B80" s="4"/>
      <c r="C80" s="4"/>
      <c r="D80" s="4"/>
    </row>
    <row r="81" spans="1:4" ht="9.9" customHeight="1" x14ac:dyDescent="0.25">
      <c r="A81" s="7" t="s">
        <v>57</v>
      </c>
      <c r="B81" s="7"/>
      <c r="C81" s="47">
        <v>4688.8999999999996</v>
      </c>
      <c r="D81" s="46"/>
    </row>
    <row r="82" spans="1:4" x14ac:dyDescent="0.25">
      <c r="A82" s="8"/>
      <c r="B82" s="9"/>
      <c r="C82" s="26"/>
      <c r="D82" s="26"/>
    </row>
    <row r="83" spans="1:4" x14ac:dyDescent="0.25">
      <c r="A83" s="8"/>
      <c r="B83" s="8"/>
      <c r="C83" s="25"/>
      <c r="D83" s="8"/>
    </row>
    <row r="84" spans="1:4" x14ac:dyDescent="0.25">
      <c r="A84" s="8"/>
      <c r="B84" s="8"/>
      <c r="C84" s="8"/>
      <c r="D84" s="8"/>
    </row>
    <row r="85" spans="1:4" x14ac:dyDescent="0.25">
      <c r="A85" s="8"/>
      <c r="B85" s="8"/>
      <c r="C85" s="8"/>
      <c r="D85" s="8"/>
    </row>
    <row r="86" spans="1:4" x14ac:dyDescent="0.25">
      <c r="A86" s="8"/>
      <c r="B86" s="8"/>
      <c r="C86" s="8"/>
      <c r="D86" s="8"/>
    </row>
  </sheetData>
  <mergeCells count="66">
    <mergeCell ref="A15:B15"/>
    <mergeCell ref="A1:D1"/>
    <mergeCell ref="A2:D2"/>
    <mergeCell ref="A3:D3"/>
    <mergeCell ref="A4:D4"/>
    <mergeCell ref="A7:B7"/>
    <mergeCell ref="A9:B9"/>
    <mergeCell ref="A10:B10"/>
    <mergeCell ref="A11:B11"/>
    <mergeCell ref="A12:B12"/>
    <mergeCell ref="A13:B13"/>
    <mergeCell ref="A14:B14"/>
    <mergeCell ref="A16:B16"/>
    <mergeCell ref="A17:B17"/>
    <mergeCell ref="A18:B18"/>
    <mergeCell ref="A19:B20"/>
    <mergeCell ref="A22:B23"/>
    <mergeCell ref="A34:B34"/>
    <mergeCell ref="D22:D23"/>
    <mergeCell ref="A24:B24"/>
    <mergeCell ref="A25:B25"/>
    <mergeCell ref="A26:B26"/>
    <mergeCell ref="A27:B27"/>
    <mergeCell ref="A28:B28"/>
    <mergeCell ref="C22:C23"/>
    <mergeCell ref="A29:B29"/>
    <mergeCell ref="A30:B30"/>
    <mergeCell ref="A31:B31"/>
    <mergeCell ref="A32:B32"/>
    <mergeCell ref="A33:B33"/>
    <mergeCell ref="A46:B46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8:B58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G66:G67"/>
    <mergeCell ref="A67:B67"/>
    <mergeCell ref="A68:B68"/>
    <mergeCell ref="A69:B69"/>
    <mergeCell ref="A59:B59"/>
    <mergeCell ref="A60:B60"/>
    <mergeCell ref="A61:B61"/>
    <mergeCell ref="A62:B62"/>
    <mergeCell ref="A63:B63"/>
    <mergeCell ref="A64:B64"/>
    <mergeCell ref="A65:B65"/>
    <mergeCell ref="A66:B66"/>
  </mergeCells>
  <printOptions horizontalCentered="1"/>
  <pageMargins left="0.78740157480314965" right="0.59055118110236227" top="0.59055118110236227" bottom="0.19685039370078741" header="0.31496062992125984" footer="0.31496062992125984"/>
  <pageSetup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3" sqref="D13"/>
    </sheetView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Diciembre</vt:lpstr>
      <vt:lpstr>Hoja1</vt:lpstr>
      <vt:lpstr>Diciembre!Área_de_impresión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Contabilidad 2</cp:lastModifiedBy>
  <cp:lastPrinted>2017-11-10T21:12:46Z</cp:lastPrinted>
  <dcterms:created xsi:type="dcterms:W3CDTF">2014-09-04T17:23:24Z</dcterms:created>
  <dcterms:modified xsi:type="dcterms:W3CDTF">2018-01-31T17:06:14Z</dcterms:modified>
</cp:coreProperties>
</file>