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03 MARZO 2017\"/>
    </mc:Choice>
  </mc:AlternateContent>
  <bookViews>
    <workbookView xWindow="0" yWindow="0" windowWidth="11385" windowHeight="8760"/>
  </bookViews>
  <sheets>
    <sheet name="32 Postura fisc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E32" i="1" l="1"/>
  <c r="G12" i="1" l="1"/>
  <c r="F32" i="1" l="1"/>
  <c r="F12" i="1"/>
  <c r="E12" i="1"/>
  <c r="G8" i="1"/>
  <c r="G16" i="1" s="1"/>
  <c r="G20" i="1" s="1"/>
  <c r="G24" i="1" s="1"/>
  <c r="E8" i="1"/>
  <c r="F8" i="1"/>
  <c r="E16" i="1" l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<sst xmlns="http://schemas.openxmlformats.org/spreadsheetml/2006/main" count="45" uniqueCount="37">
  <si>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</si>
  <si>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</si>
  <si>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</si>
  <si>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</si>
  <si>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</si>
  <si>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</si>
  <si>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</si>
  <si>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</si>
  <si>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</si>
  <si>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</si>
  <si>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</si>
  <si>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</si>
  <si>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</si>
  <si>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</si>
  <si>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</si>
  <si>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</si>
  <si>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</si>
  <si>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</si>
  <si>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</si>
  <si>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</si>
  <si>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</si>
  <si>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</si>
  <si>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</si>
  <si>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</si>
  <si>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</si>
  <si>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</si>
  <si>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</si>
  <si>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</si>
  <si>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</si>
  <si>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</si>
  <si>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</si>
  <si>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</si>
  <si>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</si>
  <si>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</si>
  <si>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</si>
  <si>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</si>
  <si>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 xml:space="preserve">Del 1 de enero al 31 de marzo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</si>
</sst>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5</xdr:col>
      <xdr:colOff>580160</xdr:colOff>
      <xdr:row>0</xdr:row>
      <xdr:rowOff>28575</xdr:rowOff>
    </xdr:from>
    <xdr:to>
      <xdr:col>6</xdr:col>
      <xdr:colOff>1272888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71955" y="409575"/>
          <a:ext cx="2008910" cy="742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zoomScale="110" zoomScaleNormal="110" workbookViewId="0">
      <selection activeCell="D43" sqref="D43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0"/>
      <c r="C1" s="60"/>
      <c r="D1" s="60"/>
      <c r="E1" s="60"/>
      <c r="F1" s="60"/>
      <c r="G1" s="60"/>
    </row>
    <row r="2" spans="2:10" ht="15.75" x14ac:dyDescent="0.25">
      <c r="B2" s="61" t="s">
        <v>0</v>
      </c>
      <c r="C2" s="61"/>
      <c r="D2" s="61"/>
      <c r="E2" s="61"/>
      <c r="F2" s="61"/>
      <c r="G2" s="61"/>
    </row>
    <row r="3" spans="2:10" x14ac:dyDescent="0.25">
      <c r="B3" s="62" t="s">
        <v>1</v>
      </c>
      <c r="C3" s="62"/>
      <c r="D3" s="62"/>
      <c r="E3" s="62"/>
      <c r="F3" s="62"/>
      <c r="G3" s="62"/>
    </row>
    <row r="4" spans="2:10" x14ac:dyDescent="0.25">
      <c r="B4" s="62" t="s">
        <v>36</v>
      </c>
      <c r="C4" s="62"/>
      <c r="D4" s="62"/>
      <c r="E4" s="62"/>
      <c r="F4" s="62"/>
      <c r="G4" s="62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65" t="s">
        <v>7</v>
      </c>
      <c r="C8" s="66"/>
      <c r="D8" s="9"/>
      <c r="E8" s="10">
        <f>E9+E10</f>
        <v>1129111.2</v>
      </c>
      <c r="F8" s="10">
        <f>F9+F10</f>
        <v>23914.9</v>
      </c>
      <c r="G8" s="11">
        <f>G9+G10</f>
        <v>297417.90000000002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v>1129111.2</v>
      </c>
      <c r="F10" s="15">
        <v>23914.9</v>
      </c>
      <c r="G10" s="16">
        <v>297417.90000000002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58" t="s">
        <v>10</v>
      </c>
      <c r="C12" s="59"/>
      <c r="D12" s="22"/>
      <c r="E12" s="31">
        <f>E13+E14</f>
        <v>1610111.2</v>
      </c>
      <c r="F12" s="31">
        <f>F13+F14</f>
        <v>5736.3</v>
      </c>
      <c r="G12" s="32">
        <f>G13+G14</f>
        <v>536366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v>1610111.2</v>
      </c>
      <c r="F14" s="15">
        <v>5736.3</v>
      </c>
      <c r="G14" s="16">
        <v>536366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58" t="s">
        <v>13</v>
      </c>
      <c r="C16" s="59"/>
      <c r="D16" s="22"/>
      <c r="E16" s="23">
        <f>E8-E12</f>
        <v>-481000</v>
      </c>
      <c r="F16" s="23">
        <f>F8-F12</f>
        <v>18178.600000000002</v>
      </c>
      <c r="G16" s="24">
        <f>G8-G12</f>
        <v>-238948.09999999998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58" t="s">
        <v>14</v>
      </c>
      <c r="C20" s="59"/>
      <c r="D20" s="22"/>
      <c r="E20" s="23">
        <f>E16</f>
        <v>-481000</v>
      </c>
      <c r="F20" s="23">
        <f>F16</f>
        <v>18178.600000000002</v>
      </c>
      <c r="G20" s="24">
        <f>G16</f>
        <v>-238948.09999999998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481000</v>
      </c>
      <c r="F22" s="15">
        <v>0</v>
      </c>
      <c r="G22" s="16">
        <v>252918.8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58" t="s">
        <v>16</v>
      </c>
      <c r="C24" s="59"/>
      <c r="D24" s="22"/>
      <c r="E24" s="31">
        <f>E20-E22</f>
        <v>-962000</v>
      </c>
      <c r="F24" s="31">
        <f>F20-F22</f>
        <v>18178.600000000002</v>
      </c>
      <c r="G24" s="32">
        <f>G20-G22</f>
        <v>-491866.89999999997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58" t="s">
        <v>17</v>
      </c>
      <c r="C28" s="59"/>
      <c r="D28" s="22"/>
      <c r="E28" s="38">
        <v>712000</v>
      </c>
      <c r="F28" s="38"/>
      <c r="G28" s="39">
        <v>378330.7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231000</v>
      </c>
      <c r="F30" s="15">
        <v>0</v>
      </c>
      <c r="G30" s="16">
        <v>125411.9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58" t="s">
        <v>19</v>
      </c>
      <c r="C32" s="59"/>
      <c r="D32" s="22"/>
      <c r="E32" s="31">
        <f>E28-E30</f>
        <v>481000</v>
      </c>
      <c r="F32" s="31">
        <f>F28-F30</f>
        <v>0</v>
      </c>
      <c r="G32" s="32">
        <f>G28-G30</f>
        <v>252918.80000000002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69" t="s">
        <v>27</v>
      </c>
      <c r="C41" s="69"/>
      <c r="D41" s="69"/>
      <c r="E41" s="69"/>
      <c r="F41" s="69" t="s">
        <v>34</v>
      </c>
      <c r="G41" s="69"/>
      <c r="H41" s="52"/>
    </row>
    <row r="42" spans="2:8" s="53" customFormat="1" ht="12.75" x14ac:dyDescent="0.2">
      <c r="B42" s="54"/>
      <c r="C42" s="54"/>
      <c r="D42" s="54"/>
      <c r="E42" s="54"/>
      <c r="F42" s="54"/>
      <c r="G42" s="54"/>
      <c r="H42" s="52"/>
    </row>
    <row r="43" spans="2:8" s="53" customFormat="1" ht="12.75" x14ac:dyDescent="0.2">
      <c r="B43" s="54"/>
      <c r="C43" s="54"/>
      <c r="D43" s="54"/>
      <c r="E43" s="54"/>
      <c r="F43" s="54"/>
      <c r="G43" s="54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6" customFormat="1" ht="12.75" x14ac:dyDescent="0.2">
      <c r="B46" s="70" t="s">
        <v>28</v>
      </c>
      <c r="C46" s="70"/>
      <c r="D46" s="70"/>
      <c r="E46" s="70"/>
      <c r="F46" s="71" t="s">
        <v>29</v>
      </c>
      <c r="G46" s="71"/>
      <c r="H46" s="55"/>
    </row>
    <row r="47" spans="2:8" s="56" customFormat="1" ht="12.75" x14ac:dyDescent="0.2">
      <c r="B47" s="70" t="s">
        <v>30</v>
      </c>
      <c r="C47" s="70"/>
      <c r="D47" s="70"/>
      <c r="E47" s="70"/>
      <c r="F47" s="70" t="s">
        <v>35</v>
      </c>
      <c r="G47" s="7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69" t="s">
        <v>31</v>
      </c>
      <c r="E50" s="69"/>
      <c r="F50" s="57"/>
      <c r="G50" s="57"/>
    </row>
    <row r="51" spans="4:7" x14ac:dyDescent="0.25">
      <c r="D51" s="54"/>
      <c r="E51" s="54"/>
      <c r="F51" s="57"/>
      <c r="G51" s="57"/>
    </row>
    <row r="52" spans="4:7" x14ac:dyDescent="0.25">
      <c r="D52" s="54"/>
      <c r="E52" s="54"/>
      <c r="F52" s="57"/>
      <c r="G52" s="57"/>
    </row>
    <row r="53" spans="4:7" x14ac:dyDescent="0.25">
      <c r="D53" s="54"/>
      <c r="E53" s="54"/>
    </row>
    <row r="54" spans="4:7" x14ac:dyDescent="0.25">
      <c r="D54" s="54"/>
      <c r="E54" s="54"/>
    </row>
    <row r="55" spans="4:7" x14ac:dyDescent="0.25">
      <c r="D55" s="70" t="s">
        <v>32</v>
      </c>
      <c r="E55" s="70"/>
    </row>
    <row r="56" spans="4:7" x14ac:dyDescent="0.25">
      <c r="D56" s="72" t="s">
        <v>33</v>
      </c>
      <c r="E56" s="72"/>
    </row>
  </sheetData>
  <mergeCells count="28">
    <mergeCell ref="D50:E50"/>
    <mergeCell ref="D55:E55"/>
    <mergeCell ref="D56:E56"/>
    <mergeCell ref="F41:G41"/>
    <mergeCell ref="D41:E41"/>
    <mergeCell ref="B46:C46"/>
    <mergeCell ref="D46:E46"/>
    <mergeCell ref="F46:G46"/>
    <mergeCell ref="B47:C47"/>
    <mergeCell ref="D47:E47"/>
    <mergeCell ref="F47:G47"/>
    <mergeCell ref="B26:C26"/>
    <mergeCell ref="B28:C28"/>
    <mergeCell ref="B30:C30"/>
    <mergeCell ref="B32:C32"/>
    <mergeCell ref="B41:C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Contabilidad 3</cp:lastModifiedBy>
  <cp:revision/>
  <cp:lastPrinted>2016-10-13T17:16:09Z</cp:lastPrinted>
  <dcterms:created xsi:type="dcterms:W3CDTF">2015-10-26T16:57:46Z</dcterms:created>
  <dcterms:modified xsi:type="dcterms:W3CDTF">2017-04-25T22:39:09Z</dcterms:modified>
  <cp:category/>
  <cp:contentStatus/>
</cp:coreProperties>
</file>