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03 MARZO 2017\"/>
    </mc:Choice>
  </mc:AlternateContent>
  <bookViews>
    <workbookView xWindow="0" yWindow="0" windowWidth="19200" windowHeight="11595"/>
  </bookViews>
  <sheets>
    <sheet name="ESF (ACUM)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'ESF (ACUM)'!$A$1:$J$77</definedName>
    <definedName name="b">#REF!</definedName>
    <definedName name="COMPARATIVO">#REF!</definedName>
    <definedName name="ESFAC">#REF!</definedName>
    <definedName name="LLL">'[3]DCCOA-5A'!$B$1:$N$12</definedName>
    <definedName name="PERIODO">#REF!</definedName>
    <definedName name="res">'[4]EDO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H45" i="1"/>
  <c r="H39" i="1"/>
  <c r="H58" i="1" s="1"/>
  <c r="D36" i="1"/>
  <c r="C36" i="1"/>
  <c r="C38" i="1" s="1"/>
  <c r="H61" i="1" s="1"/>
  <c r="H33" i="1"/>
  <c r="H22" i="1"/>
  <c r="H35" i="1" s="1"/>
  <c r="H60" i="1" s="1"/>
  <c r="D22" i="1"/>
  <c r="D38" i="1" s="1"/>
  <c r="C22" i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<sst xmlns="http://schemas.openxmlformats.org/spreadsheetml/2006/main" count="75" uniqueCount="72">
  <si>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</si>
  <si>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</si>
  <si>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del 1° enero al 31 de marzo de 2017</t>
  </si>
  <si>
    <t>(Cifras Miles de Pesos)</t>
  </si>
  <si>
    <t>CONCEPTO</t>
  </si>
  <si>
    <t>Mes Actual</t>
  </si>
  <si>
    <t xml:space="preserve">1° de ene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</si>
  <si>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</si>
  <si>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</si>
  <si>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</si>
  <si>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</si>
  <si>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</si>
  <si>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</si>
  <si>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</si>
  <si>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</si>
  <si>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</si>
  <si>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</si>
  <si>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</si>
  <si>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</si>
  <si>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</si>
  <si>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</si>
  <si>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</si>
  <si>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</si>
  <si>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</si>
  <si>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</si>
  <si>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</si>
  <si>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</si>
  <si>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</si>
  <si>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</si>
  <si>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</si>
  <si>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</si>
  <si>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</si>
  <si>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</si>
  <si>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</si>
  <si>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</si>
  <si>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</si>
  <si>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</si>
  <si>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</si>
  <si>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</si>
  <si>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</si>
  <si>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</si>
  <si>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</si>
  <si>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</si>
  <si>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</si>
  <si>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</si>
  <si>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</si>
  <si>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</si>
  <si>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</si>
  <si>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</si>
  <si>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</si>
  <si>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</si>
  <si>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</si>
  <si>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</si>
  <si>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</si>
  <si>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</si>
  <si>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</si>
  <si>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</si>
  <si>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</si>
  <si>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</si>
  <si>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</si>
  <si>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</si>
  <si>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</si>
  <si>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</si>
  <si>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</si>
  <si>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</si>
  <si>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</si>
  <si>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_______________________________________________</t>
  </si>
  <si>
    <t>M. en D. Tania Lorena Lugo Paz</t>
  </si>
  <si>
    <t>L.A.E. Patricia Herrera Vallejo</t>
  </si>
  <si>
    <t>Director General del IFREM</t>
  </si>
  <si>
    <t>Directora de Administración y Finanzas</t>
  </si>
  <si>
    <t xml:space="preserve">FECHA DE EMISION: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</si>
</sst>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##.0,"/>
    <numFmt numFmtId="169" formatCode="#,##0.0_ ;\-#,##0.0\ 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Gotham Book"/>
    </font>
    <font>
      <b/>
      <sz val="11"/>
      <name val="Gotham Book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rgb="FFFF0000"/>
      <name val="Gotham Book"/>
    </font>
    <font>
      <sz val="9"/>
      <color theme="0"/>
      <name val="Gotham Book"/>
    </font>
    <font>
      <i/>
      <sz val="9"/>
      <name val="Gotham Book"/>
    </font>
    <font>
      <sz val="8"/>
      <color theme="0"/>
      <name val="Gotham Book"/>
    </font>
    <font>
      <b/>
      <sz val="10"/>
      <color theme="1"/>
      <name val="Gotham Book"/>
    </font>
    <font>
      <sz val="10"/>
      <name val="Gotham Book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5" fillId="0" borderId="0"/>
    <xf numFmtId="0" fontId="5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1" applyFont="1" applyFill="1" applyAlignment="1" applyProtection="1">
      <alignment vertical="top"/>
    </xf>
    <xf numFmtId="0" fontId="3" fillId="2" borderId="0" xfId="1" applyFont="1" applyFill="1" applyProtection="1"/>
    <xf numFmtId="0" fontId="3" fillId="2" borderId="0" xfId="1" applyFont="1" applyFill="1" applyAlignment="1" applyProtection="1"/>
    <xf numFmtId="0" fontId="3" fillId="2" borderId="0" xfId="1" applyFont="1" applyFill="1" applyAlignment="1" applyProtection="1">
      <alignment horizontal="right" vertical="top"/>
    </xf>
    <xf numFmtId="0" fontId="4" fillId="2" borderId="0" xfId="1" applyFont="1" applyFill="1" applyProtection="1"/>
    <xf numFmtId="0" fontId="6" fillId="2" borderId="0" xfId="1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8" fillId="2" borderId="0" xfId="3" applyNumberFormat="1" applyFont="1" applyFill="1" applyBorder="1" applyAlignment="1" applyProtection="1">
      <alignment horizontal="center" vertical="center"/>
    </xf>
    <xf numFmtId="0" fontId="8" fillId="2" borderId="0" xfId="3" applyNumberFormat="1" applyFont="1" applyFill="1" applyBorder="1" applyAlignment="1" applyProtection="1">
      <alignment vertical="center"/>
    </xf>
    <xf numFmtId="0" fontId="8" fillId="2" borderId="0" xfId="3" applyNumberFormat="1" applyFont="1" applyFill="1" applyBorder="1" applyAlignment="1" applyProtection="1">
      <alignment horizontal="right" vertical="top"/>
    </xf>
    <xf numFmtId="0" fontId="9" fillId="0" borderId="1" xfId="4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9" fillId="0" borderId="1" xfId="4" applyFont="1" applyFill="1" applyBorder="1" applyAlignment="1" applyProtection="1">
      <alignment horizontal="right" vertical="top"/>
    </xf>
    <xf numFmtId="0" fontId="9" fillId="0" borderId="5" xfId="4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/>
    </xf>
    <xf numFmtId="0" fontId="3" fillId="0" borderId="4" xfId="1" applyFont="1" applyFill="1" applyBorder="1" applyProtection="1"/>
    <xf numFmtId="0" fontId="9" fillId="0" borderId="7" xfId="4" applyFont="1" applyFill="1" applyBorder="1" applyAlignment="1" applyProtection="1">
      <alignment horizontal="center" vertical="center"/>
    </xf>
    <xf numFmtId="0" fontId="9" fillId="0" borderId="8" xfId="4" applyFont="1" applyFill="1" applyBorder="1" applyAlignment="1" applyProtection="1">
      <alignment horizontal="center" vertical="center"/>
    </xf>
    <xf numFmtId="165" fontId="9" fillId="2" borderId="9" xfId="5" applyNumberFormat="1" applyFont="1" applyFill="1" applyBorder="1" applyAlignment="1" applyProtection="1">
      <alignment horizontal="center"/>
    </xf>
    <xf numFmtId="165" fontId="9" fillId="0" borderId="9" xfId="5" applyNumberFormat="1" applyFont="1" applyFill="1" applyBorder="1" applyAlignment="1" applyProtection="1">
      <alignment horizontal="center"/>
    </xf>
    <xf numFmtId="0" fontId="9" fillId="0" borderId="7" xfId="4" applyFont="1" applyFill="1" applyBorder="1" applyAlignment="1" applyProtection="1">
      <alignment horizontal="right" vertical="top"/>
    </xf>
    <xf numFmtId="0" fontId="9" fillId="0" borderId="10" xfId="4" applyFont="1" applyFill="1" applyBorder="1" applyAlignment="1" applyProtection="1">
      <alignment horizontal="center" vertical="center"/>
    </xf>
    <xf numFmtId="0" fontId="8" fillId="2" borderId="1" xfId="3" applyNumberFormat="1" applyFont="1" applyFill="1" applyBorder="1" applyAlignment="1" applyProtection="1">
      <alignment vertical="center"/>
    </xf>
    <xf numFmtId="0" fontId="8" fillId="2" borderId="2" xfId="3" applyNumberFormat="1" applyFont="1" applyFill="1" applyBorder="1" applyAlignment="1" applyProtection="1">
      <alignment vertical="center"/>
    </xf>
    <xf numFmtId="0" fontId="8" fillId="2" borderId="2" xfId="3" applyNumberFormat="1" applyFont="1" applyFill="1" applyBorder="1" applyAlignment="1" applyProtection="1">
      <alignment horizontal="right" vertical="top"/>
    </xf>
    <xf numFmtId="0" fontId="3" fillId="2" borderId="5" xfId="1" applyFont="1" applyFill="1" applyBorder="1" applyProtection="1"/>
    <xf numFmtId="0" fontId="8" fillId="2" borderId="11" xfId="1" applyFont="1" applyFill="1" applyBorder="1" applyAlignment="1" applyProtection="1">
      <alignment horizontal="left" vertical="top" wrapText="1"/>
    </xf>
    <xf numFmtId="0" fontId="8" fillId="2" borderId="0" xfId="1" applyFont="1" applyFill="1" applyBorder="1" applyAlignment="1" applyProtection="1">
      <alignment horizontal="left" vertical="top" wrapText="1"/>
    </xf>
    <xf numFmtId="166" fontId="10" fillId="2" borderId="0" xfId="5" applyNumberFormat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horizontal="right" vertical="top"/>
    </xf>
    <xf numFmtId="0" fontId="8" fillId="2" borderId="0" xfId="1" applyFont="1" applyFill="1" applyBorder="1" applyAlignment="1" applyProtection="1">
      <alignment vertical="top"/>
    </xf>
    <xf numFmtId="0" fontId="3" fillId="2" borderId="12" xfId="1" applyFont="1" applyFill="1" applyBorder="1" applyProtection="1"/>
    <xf numFmtId="0" fontId="8" fillId="2" borderId="11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vertical="top" wrapText="1"/>
    </xf>
    <xf numFmtId="167" fontId="8" fillId="2" borderId="0" xfId="1" applyNumberFormat="1" applyFont="1" applyFill="1" applyBorder="1" applyAlignment="1" applyProtection="1">
      <alignment vertical="top"/>
    </xf>
    <xf numFmtId="0" fontId="11" fillId="2" borderId="11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168" fontId="0" fillId="0" borderId="0" xfId="0" applyNumberFormat="1"/>
    <xf numFmtId="0" fontId="11" fillId="2" borderId="11" xfId="1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10" fillId="2" borderId="11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7" fontId="10" fillId="2" borderId="0" xfId="1" applyNumberFormat="1" applyFont="1" applyFill="1" applyBorder="1" applyAlignment="1" applyProtection="1">
      <alignment vertical="top"/>
      <protection locked="0"/>
    </xf>
    <xf numFmtId="0" fontId="10" fillId="2" borderId="11" xfId="1" applyFont="1" applyFill="1" applyBorder="1" applyAlignment="1" applyProtection="1">
      <alignment horizontal="left" wrapText="1"/>
    </xf>
    <xf numFmtId="0" fontId="10" fillId="2" borderId="0" xfId="1" applyFont="1" applyFill="1" applyBorder="1" applyAlignment="1" applyProtection="1">
      <alignment horizontal="left" wrapText="1"/>
    </xf>
    <xf numFmtId="167" fontId="10" fillId="2" borderId="0" xfId="1" applyNumberFormat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left"/>
    </xf>
    <xf numFmtId="167" fontId="10" fillId="2" borderId="0" xfId="1" applyNumberFormat="1" applyFont="1" applyFill="1" applyBorder="1" applyAlignment="1" applyProtection="1">
      <alignment horizontal="right"/>
      <protection locked="0"/>
    </xf>
    <xf numFmtId="0" fontId="3" fillId="2" borderId="12" xfId="1" applyFont="1" applyFill="1" applyBorder="1" applyAlignment="1" applyProtection="1">
      <alignment horizontal="left"/>
    </xf>
    <xf numFmtId="0" fontId="4" fillId="2" borderId="0" xfId="1" applyFont="1" applyFill="1" applyAlignment="1" applyProtection="1">
      <alignment horizontal="left"/>
    </xf>
    <xf numFmtId="0" fontId="0" fillId="0" borderId="0" xfId="0" applyAlignment="1">
      <alignment horizontal="left"/>
    </xf>
    <xf numFmtId="0" fontId="10" fillId="2" borderId="11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7" fontId="10" fillId="2" borderId="0" xfId="5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right" vertical="top"/>
    </xf>
    <xf numFmtId="0" fontId="8" fillId="2" borderId="0" xfId="1" applyFont="1" applyFill="1" applyBorder="1" applyAlignment="1" applyProtection="1">
      <alignment horizontal="left" vertical="top" wrapText="1"/>
    </xf>
    <xf numFmtId="167" fontId="8" fillId="2" borderId="0" xfId="5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169" fontId="0" fillId="0" borderId="0" xfId="0" applyNumberFormat="1"/>
    <xf numFmtId="0" fontId="10" fillId="2" borderId="0" xfId="1" applyFont="1" applyFill="1" applyBorder="1" applyAlignment="1" applyProtection="1">
      <alignment vertical="top" wrapText="1"/>
    </xf>
    <xf numFmtId="169" fontId="3" fillId="2" borderId="12" xfId="1" applyNumberFormat="1" applyFont="1" applyFill="1" applyBorder="1" applyProtection="1"/>
    <xf numFmtId="167" fontId="10" fillId="2" borderId="0" xfId="1" applyNumberFormat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right"/>
    </xf>
    <xf numFmtId="0" fontId="3" fillId="2" borderId="12" xfId="1" applyFont="1" applyFill="1" applyBorder="1" applyAlignment="1" applyProtection="1"/>
    <xf numFmtId="0" fontId="4" fillId="2" borderId="0" xfId="1" applyFont="1" applyFill="1" applyAlignment="1" applyProtection="1"/>
    <xf numFmtId="0" fontId="0" fillId="0" borderId="0" xfId="0" applyAlignment="1"/>
    <xf numFmtId="169" fontId="12" fillId="0" borderId="0" xfId="1" applyNumberFormat="1" applyFont="1" applyFill="1" applyBorder="1" applyAlignment="1" applyProtection="1">
      <alignment horizontal="right"/>
    </xf>
    <xf numFmtId="0" fontId="10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left" wrapText="1"/>
    </xf>
    <xf numFmtId="167" fontId="10" fillId="2" borderId="0" xfId="5" applyNumberFormat="1" applyFont="1" applyFill="1" applyBorder="1" applyAlignment="1" applyProtection="1"/>
    <xf numFmtId="0" fontId="11" fillId="2" borderId="0" xfId="1" applyFont="1" applyFill="1" applyBorder="1" applyAlignment="1" applyProtection="1">
      <alignment horizontal="left" wrapText="1"/>
    </xf>
    <xf numFmtId="167" fontId="8" fillId="2" borderId="0" xfId="1" applyNumberFormat="1" applyFont="1" applyFill="1" applyBorder="1" applyAlignment="1" applyProtection="1"/>
    <xf numFmtId="0" fontId="8" fillId="2" borderId="0" xfId="1" applyFont="1" applyFill="1" applyBorder="1" applyAlignment="1" applyProtection="1">
      <alignment wrapText="1"/>
    </xf>
    <xf numFmtId="0" fontId="8" fillId="2" borderId="0" xfId="1" applyFont="1" applyFill="1" applyBorder="1" applyAlignment="1" applyProtection="1">
      <alignment horizontal="left" wrapText="1"/>
    </xf>
    <xf numFmtId="167" fontId="8" fillId="2" borderId="0" xfId="5" applyNumberFormat="1" applyFont="1" applyFill="1" applyBorder="1" applyAlignment="1" applyProtection="1"/>
    <xf numFmtId="0" fontId="8" fillId="2" borderId="0" xfId="1" applyFont="1" applyFill="1" applyBorder="1" applyAlignment="1" applyProtection="1">
      <alignment horizontal="left" vertical="top"/>
    </xf>
    <xf numFmtId="0" fontId="10" fillId="2" borderId="0" xfId="5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5" applyNumberFormat="1" applyFont="1" applyFill="1" applyBorder="1" applyAlignment="1" applyProtection="1">
      <alignment vertical="top"/>
    </xf>
    <xf numFmtId="169" fontId="15" fillId="2" borderId="12" xfId="1" applyNumberFormat="1" applyFont="1" applyFill="1" applyBorder="1" applyProtection="1"/>
    <xf numFmtId="0" fontId="10" fillId="2" borderId="0" xfId="1" applyFont="1" applyFill="1" applyBorder="1" applyAlignment="1" applyProtection="1">
      <alignment horizontal="left" vertical="top"/>
    </xf>
    <xf numFmtId="0" fontId="3" fillId="2" borderId="7" xfId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vertical="top"/>
    </xf>
    <xf numFmtId="167" fontId="3" fillId="2" borderId="8" xfId="1" applyNumberFormat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horizontal="right" vertical="top"/>
    </xf>
    <xf numFmtId="167" fontId="13" fillId="2" borderId="8" xfId="1" applyNumberFormat="1" applyFont="1" applyFill="1" applyBorder="1" applyAlignment="1" applyProtection="1">
      <alignment vertical="top"/>
    </xf>
    <xf numFmtId="0" fontId="3" fillId="2" borderId="10" xfId="1" applyFont="1" applyFill="1" applyBorder="1" applyProtection="1"/>
    <xf numFmtId="0" fontId="10" fillId="2" borderId="0" xfId="1" applyFont="1" applyFill="1" applyBorder="1" applyProtection="1"/>
    <xf numFmtId="43" fontId="10" fillId="2" borderId="0" xfId="5" applyFont="1" applyFill="1" applyBorder="1" applyProtection="1"/>
    <xf numFmtId="0" fontId="10" fillId="2" borderId="0" xfId="1" applyFont="1" applyFill="1" applyBorder="1" applyAlignment="1" applyProtection="1">
      <alignment vertical="center"/>
    </xf>
    <xf numFmtId="0" fontId="2" fillId="0" borderId="0" xfId="1"/>
    <xf numFmtId="0" fontId="10" fillId="2" borderId="0" xfId="1" applyFont="1" applyFill="1" applyBorder="1" applyAlignment="1" applyProtection="1">
      <alignment horizontal="left" vertical="top"/>
    </xf>
    <xf numFmtId="0" fontId="10" fillId="2" borderId="13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right" vertical="top"/>
    </xf>
    <xf numFmtId="0" fontId="16" fillId="2" borderId="14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right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43" fontId="10" fillId="2" borderId="0" xfId="5" applyFont="1" applyFill="1" applyBorder="1" applyAlignment="1" applyProtection="1">
      <alignment vertical="top"/>
    </xf>
    <xf numFmtId="0" fontId="0" fillId="2" borderId="0" xfId="0" applyFill="1"/>
    <xf numFmtId="0" fontId="18" fillId="2" borderId="0" xfId="0" applyFont="1" applyFill="1"/>
    <xf numFmtId="14" fontId="10" fillId="2" borderId="0" xfId="5" applyNumberFormat="1" applyFont="1" applyFill="1" applyBorder="1" applyProtection="1"/>
  </cellXfs>
  <cellStyles count="6">
    <cellStyle name="=C:\WINNT\SYSTEM32\COMMAND.COM" xfId="3"/>
    <cellStyle name="Millares 6" xfId="5"/>
    <cellStyle name="Normal" xfId="0" builtinId="0"/>
    <cellStyle name="Normal 2" xfId="4"/>
    <cellStyle name="Normal 7" xfId="1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753974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7</xdr:col>
      <xdr:colOff>342900</xdr:colOff>
      <xdr:row>1</xdr:row>
      <xdr:rowOff>17318</xdr:rowOff>
    </xdr:from>
    <xdr:to>
      <xdr:col>9</xdr:col>
      <xdr:colOff>382270</xdr:colOff>
      <xdr:row>5</xdr:row>
      <xdr:rowOff>54783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34400" y="179243"/>
          <a:ext cx="2039620" cy="7613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03%20mar%20Edos.%20Financieros/CONAC/15%20Edo%20de%20Situaci&#243;n%20Financiera_03_2017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SF (ACUM)"/>
      <sheetName val="Hoja2 (2)"/>
      <sheetName val="Hoja1 (MENSUAL)"/>
      <sheetName val="Hoja1 (Acumulado)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H16" sqref="H16"/>
    </sheetView>
  </sheetViews>
  <sheetFormatPr baseColWidth="10" defaultRowHeight="12.75" x14ac:dyDescent="0.2"/>
  <cols>
    <col min="2" max="2" width="39.7109375" customWidth="1"/>
    <col min="3" max="3" width="12.85546875" style="107" customWidth="1"/>
    <col min="4" max="4" width="14.140625" customWidth="1"/>
    <col min="5" max="5" width="5.28515625" customWidth="1"/>
    <col min="7" max="7" width="28" customWidth="1"/>
    <col min="8" max="8" width="14.7109375" style="107" bestFit="1" customWidth="1"/>
    <col min="9" max="9" width="15.28515625" customWidth="1"/>
    <col min="10" max="10" width="10.2851562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5"/>
    </row>
    <row r="3" spans="1:12" ht="15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5"/>
    </row>
    <row r="4" spans="1:12" ht="14.25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5"/>
    </row>
    <row r="5" spans="1:12" x14ac:dyDescent="0.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5"/>
    </row>
    <row r="6" spans="1:12" ht="13.5" thickBot="1" x14ac:dyDescent="0.25">
      <c r="A6" s="9"/>
      <c r="B6" s="9"/>
      <c r="C6" s="9"/>
      <c r="D6" s="9"/>
      <c r="E6" s="10"/>
      <c r="F6" s="9"/>
      <c r="G6" s="9"/>
      <c r="H6" s="9"/>
      <c r="I6" s="9"/>
      <c r="J6" s="2"/>
      <c r="K6" s="5"/>
    </row>
    <row r="7" spans="1:12" ht="13.5" thickBot="1" x14ac:dyDescent="0.25">
      <c r="A7" s="11" t="s">
        <v>4</v>
      </c>
      <c r="B7" s="12"/>
      <c r="C7" s="13">
        <v>2017</v>
      </c>
      <c r="D7" s="14"/>
      <c r="E7" s="15"/>
      <c r="F7" s="12" t="s">
        <v>4</v>
      </c>
      <c r="G7" s="16"/>
      <c r="H7" s="13">
        <v>2017</v>
      </c>
      <c r="I7" s="17"/>
      <c r="J7" s="18"/>
      <c r="K7" s="5"/>
    </row>
    <row r="8" spans="1:12" ht="13.5" thickBot="1" x14ac:dyDescent="0.25">
      <c r="A8" s="19"/>
      <c r="B8" s="20"/>
      <c r="C8" s="21" t="s">
        <v>5</v>
      </c>
      <c r="D8" s="22" t="s">
        <v>6</v>
      </c>
      <c r="E8" s="23"/>
      <c r="F8" s="20"/>
      <c r="G8" s="24"/>
      <c r="H8" s="21" t="s">
        <v>5</v>
      </c>
      <c r="I8" s="22" t="s">
        <v>6</v>
      </c>
      <c r="J8" s="18"/>
      <c r="K8" s="5"/>
    </row>
    <row r="9" spans="1:12" ht="6.75" customHeight="1" x14ac:dyDescent="0.2">
      <c r="A9" s="25"/>
      <c r="B9" s="26"/>
      <c r="C9" s="26"/>
      <c r="D9" s="26"/>
      <c r="E9" s="27"/>
      <c r="F9" s="26"/>
      <c r="G9" s="26"/>
      <c r="H9" s="26"/>
      <c r="I9" s="26"/>
      <c r="J9" s="28"/>
      <c r="K9" s="5"/>
    </row>
    <row r="10" spans="1:12" x14ac:dyDescent="0.2">
      <c r="A10" s="29" t="s">
        <v>7</v>
      </c>
      <c r="B10" s="30"/>
      <c r="C10" s="31"/>
      <c r="D10" s="31"/>
      <c r="E10" s="32"/>
      <c r="F10" s="30" t="s">
        <v>8</v>
      </c>
      <c r="G10" s="30"/>
      <c r="H10" s="33"/>
      <c r="I10" s="33"/>
      <c r="J10" s="34"/>
      <c r="K10" s="5"/>
    </row>
    <row r="11" spans="1:12" ht="6.75" customHeight="1" x14ac:dyDescent="0.2">
      <c r="A11" s="35"/>
      <c r="B11" s="33"/>
      <c r="C11" s="36"/>
      <c r="D11" s="36"/>
      <c r="E11" s="32"/>
      <c r="F11" s="37"/>
      <c r="G11" s="33"/>
      <c r="H11" s="38"/>
      <c r="I11" s="38"/>
      <c r="J11" s="34"/>
      <c r="K11" s="5"/>
    </row>
    <row r="12" spans="1:12" x14ac:dyDescent="0.2">
      <c r="A12" s="39" t="s">
        <v>9</v>
      </c>
      <c r="B12" s="40"/>
      <c r="C12" s="36"/>
      <c r="D12" s="36"/>
      <c r="E12" s="32"/>
      <c r="F12" s="40" t="s">
        <v>10</v>
      </c>
      <c r="G12" s="40"/>
      <c r="H12" s="36"/>
      <c r="I12" s="36"/>
      <c r="J12" s="34"/>
      <c r="K12" s="5"/>
      <c r="L12" s="41"/>
    </row>
    <row r="13" spans="1:12" ht="5.25" customHeight="1" x14ac:dyDescent="0.2">
      <c r="A13" s="42"/>
      <c r="B13" s="43"/>
      <c r="C13" s="36"/>
      <c r="D13" s="36"/>
      <c r="E13" s="32"/>
      <c r="F13" s="44"/>
      <c r="G13" s="43"/>
      <c r="H13" s="36"/>
      <c r="I13" s="36"/>
      <c r="J13" s="34"/>
      <c r="K13" s="5"/>
    </row>
    <row r="14" spans="1:12" x14ac:dyDescent="0.2">
      <c r="A14" s="45" t="s">
        <v>11</v>
      </c>
      <c r="B14" s="46"/>
      <c r="C14" s="47">
        <v>134728.79999999999</v>
      </c>
      <c r="D14" s="47">
        <v>115574.6</v>
      </c>
      <c r="E14" s="32"/>
      <c r="F14" s="46" t="s">
        <v>12</v>
      </c>
      <c r="G14" s="46"/>
      <c r="H14" s="47">
        <v>6765.2</v>
      </c>
      <c r="I14" s="47">
        <v>6497</v>
      </c>
      <c r="J14" s="34"/>
      <c r="K14" s="5"/>
    </row>
    <row r="15" spans="1:12" x14ac:dyDescent="0.2">
      <c r="A15" s="45" t="s">
        <v>13</v>
      </c>
      <c r="B15" s="46"/>
      <c r="C15" s="47">
        <v>32794.5</v>
      </c>
      <c r="D15" s="47">
        <v>15691.9</v>
      </c>
      <c r="E15" s="32"/>
      <c r="F15" s="46" t="s">
        <v>14</v>
      </c>
      <c r="G15" s="46"/>
      <c r="H15" s="47"/>
      <c r="I15" s="47"/>
      <c r="J15" s="34"/>
      <c r="K15" s="5"/>
    </row>
    <row r="16" spans="1:12" s="55" customFormat="1" ht="26.25" customHeight="1" x14ac:dyDescent="0.2">
      <c r="A16" s="48" t="s">
        <v>15</v>
      </c>
      <c r="B16" s="49"/>
      <c r="C16" s="50"/>
      <c r="D16" s="47"/>
      <c r="E16" s="51"/>
      <c r="F16" s="49" t="s">
        <v>16</v>
      </c>
      <c r="G16" s="49"/>
      <c r="H16" s="52">
        <v>5609.1</v>
      </c>
      <c r="I16" s="52"/>
      <c r="J16" s="53"/>
      <c r="K16" s="54"/>
    </row>
    <row r="17" spans="1:12" x14ac:dyDescent="0.2">
      <c r="A17" s="45" t="s">
        <v>17</v>
      </c>
      <c r="B17" s="46"/>
      <c r="C17" s="47"/>
      <c r="D17" s="47"/>
      <c r="E17" s="32"/>
      <c r="F17" s="46" t="s">
        <v>18</v>
      </c>
      <c r="G17" s="46"/>
      <c r="H17" s="47"/>
      <c r="I17" s="47"/>
      <c r="J17" s="34"/>
      <c r="K17" s="5"/>
    </row>
    <row r="18" spans="1:12" x14ac:dyDescent="0.2">
      <c r="A18" s="45" t="s">
        <v>19</v>
      </c>
      <c r="B18" s="46"/>
      <c r="C18" s="47"/>
      <c r="D18" s="47"/>
      <c r="E18" s="32"/>
      <c r="F18" s="46" t="s">
        <v>20</v>
      </c>
      <c r="G18" s="46"/>
      <c r="H18" s="47"/>
      <c r="I18" s="47"/>
      <c r="J18" s="34"/>
      <c r="K18" s="5"/>
    </row>
    <row r="19" spans="1:12" ht="23.25" customHeight="1" x14ac:dyDescent="0.2">
      <c r="A19" s="45" t="s">
        <v>21</v>
      </c>
      <c r="B19" s="46"/>
      <c r="C19" s="47"/>
      <c r="D19" s="47"/>
      <c r="E19" s="32"/>
      <c r="F19" s="46" t="s">
        <v>22</v>
      </c>
      <c r="G19" s="46"/>
      <c r="H19" s="47"/>
      <c r="I19" s="47"/>
      <c r="J19" s="34"/>
      <c r="K19" s="5"/>
    </row>
    <row r="20" spans="1:12" x14ac:dyDescent="0.2">
      <c r="A20" s="45" t="s">
        <v>23</v>
      </c>
      <c r="B20" s="46"/>
      <c r="C20" s="47"/>
      <c r="D20" s="47"/>
      <c r="E20" s="32"/>
      <c r="F20" s="46" t="s">
        <v>24</v>
      </c>
      <c r="G20" s="46"/>
      <c r="H20" s="47"/>
      <c r="I20" s="47"/>
      <c r="J20" s="34"/>
      <c r="K20" s="5"/>
    </row>
    <row r="21" spans="1:12" ht="13.5" customHeight="1" x14ac:dyDescent="0.2">
      <c r="A21" s="56"/>
      <c r="B21" s="57"/>
      <c r="C21" s="58"/>
      <c r="D21" s="58"/>
      <c r="E21" s="32"/>
      <c r="F21" s="46" t="s">
        <v>25</v>
      </c>
      <c r="G21" s="46"/>
      <c r="H21" s="58"/>
      <c r="I21" s="58"/>
      <c r="J21" s="34"/>
      <c r="K21" s="5"/>
    </row>
    <row r="22" spans="1:12" x14ac:dyDescent="0.2">
      <c r="A22" s="39" t="s">
        <v>26</v>
      </c>
      <c r="B22" s="40"/>
      <c r="C22" s="38">
        <f>SUM(C14:C21)</f>
        <v>167523.29999999999</v>
      </c>
      <c r="D22" s="38">
        <f>SUM(D14:D21)</f>
        <v>131266.5</v>
      </c>
      <c r="E22" s="59"/>
      <c r="F22" s="40" t="s">
        <v>27</v>
      </c>
      <c r="G22" s="40"/>
      <c r="H22" s="38">
        <f>SUM(H14:H21)</f>
        <v>12374.3</v>
      </c>
      <c r="I22" s="38">
        <v>6497</v>
      </c>
      <c r="J22" s="34"/>
      <c r="K22" s="5"/>
    </row>
    <row r="23" spans="1:12" x14ac:dyDescent="0.2">
      <c r="A23" s="35"/>
      <c r="B23" s="60"/>
      <c r="C23" s="61"/>
      <c r="D23" s="61"/>
      <c r="E23" s="59"/>
      <c r="F23" s="62"/>
      <c r="G23" s="62"/>
      <c r="H23" s="61"/>
      <c r="I23" s="61"/>
      <c r="J23" s="34"/>
      <c r="K23" s="5"/>
      <c r="L23" s="63"/>
    </row>
    <row r="24" spans="1:12" x14ac:dyDescent="0.2">
      <c r="A24" s="39" t="s">
        <v>28</v>
      </c>
      <c r="B24" s="40"/>
      <c r="C24" s="36"/>
      <c r="D24" s="36"/>
      <c r="E24" s="32"/>
      <c r="F24" s="40" t="s">
        <v>29</v>
      </c>
      <c r="G24" s="40"/>
      <c r="H24" s="36"/>
      <c r="I24" s="36"/>
      <c r="J24" s="34"/>
      <c r="K24" s="5"/>
    </row>
    <row r="25" spans="1:12" ht="4.5" customHeight="1" x14ac:dyDescent="0.2">
      <c r="A25" s="56"/>
      <c r="B25" s="64"/>
      <c r="C25" s="58"/>
      <c r="D25" s="58"/>
      <c r="E25" s="32"/>
      <c r="F25" s="64"/>
      <c r="G25" s="57"/>
      <c r="H25" s="58"/>
      <c r="I25" s="58"/>
      <c r="J25" s="34"/>
      <c r="K25" s="5"/>
    </row>
    <row r="26" spans="1:12" x14ac:dyDescent="0.2">
      <c r="A26" s="45" t="s">
        <v>30</v>
      </c>
      <c r="B26" s="46"/>
      <c r="C26" s="47">
        <v>3197295.6</v>
      </c>
      <c r="D26" s="47">
        <v>3084575.9</v>
      </c>
      <c r="E26" s="32"/>
      <c r="F26" s="46" t="s">
        <v>31</v>
      </c>
      <c r="G26" s="46"/>
      <c r="H26" s="47"/>
      <c r="I26" s="47"/>
      <c r="J26" s="34"/>
      <c r="K26" s="5"/>
    </row>
    <row r="27" spans="1:12" x14ac:dyDescent="0.2">
      <c r="A27" s="45" t="s">
        <v>32</v>
      </c>
      <c r="B27" s="46"/>
      <c r="C27" s="47"/>
      <c r="D27" s="47"/>
      <c r="E27" s="32"/>
      <c r="F27" s="46" t="s">
        <v>33</v>
      </c>
      <c r="G27" s="46"/>
      <c r="H27" s="47">
        <v>5974452.7999999998</v>
      </c>
      <c r="I27" s="47">
        <v>6101953.5</v>
      </c>
      <c r="J27" s="65"/>
      <c r="K27" s="5"/>
    </row>
    <row r="28" spans="1:12" s="70" customFormat="1" ht="25.5" customHeight="1" x14ac:dyDescent="0.2">
      <c r="A28" s="48" t="s">
        <v>34</v>
      </c>
      <c r="B28" s="49"/>
      <c r="C28" s="66">
        <v>55193.7</v>
      </c>
      <c r="D28" s="66">
        <v>55193.7</v>
      </c>
      <c r="E28" s="67"/>
      <c r="F28" s="49" t="s">
        <v>35</v>
      </c>
      <c r="G28" s="49"/>
      <c r="H28" s="66"/>
      <c r="I28" s="66"/>
      <c r="J28" s="68"/>
      <c r="K28" s="69"/>
    </row>
    <row r="29" spans="1:12" s="70" customFormat="1" x14ac:dyDescent="0.2">
      <c r="A29" s="48" t="s">
        <v>36</v>
      </c>
      <c r="B29" s="49"/>
      <c r="C29" s="66">
        <v>196123</v>
      </c>
      <c r="D29" s="66">
        <v>196123</v>
      </c>
      <c r="E29" s="71"/>
      <c r="F29" s="49" t="s">
        <v>37</v>
      </c>
      <c r="G29" s="49"/>
      <c r="H29" s="66"/>
      <c r="I29" s="66"/>
      <c r="J29" s="68"/>
      <c r="K29" s="69"/>
    </row>
    <row r="30" spans="1:12" x14ac:dyDescent="0.2">
      <c r="A30" s="45" t="s">
        <v>38</v>
      </c>
      <c r="B30" s="46"/>
      <c r="C30" s="47"/>
      <c r="D30" s="47"/>
      <c r="E30" s="32"/>
      <c r="F30" s="46" t="s">
        <v>39</v>
      </c>
      <c r="G30" s="46"/>
      <c r="H30" s="47"/>
      <c r="I30" s="47"/>
      <c r="J30" s="34"/>
      <c r="K30" s="5"/>
    </row>
    <row r="31" spans="1:12" s="70" customFormat="1" ht="24" customHeight="1" x14ac:dyDescent="0.2">
      <c r="A31" s="48" t="s">
        <v>40</v>
      </c>
      <c r="B31" s="49"/>
      <c r="C31" s="66">
        <v>-106385.8</v>
      </c>
      <c r="D31" s="66">
        <v>-102140.9</v>
      </c>
      <c r="E31" s="67"/>
      <c r="F31" s="49" t="s">
        <v>41</v>
      </c>
      <c r="G31" s="49"/>
      <c r="H31" s="66"/>
      <c r="I31" s="66"/>
      <c r="J31" s="68"/>
      <c r="K31" s="69"/>
    </row>
    <row r="32" spans="1:12" s="70" customFormat="1" x14ac:dyDescent="0.2">
      <c r="A32" s="48" t="s">
        <v>42</v>
      </c>
      <c r="B32" s="49"/>
      <c r="C32" s="66">
        <v>81.8</v>
      </c>
      <c r="D32" s="66">
        <v>81.8</v>
      </c>
      <c r="E32" s="67"/>
      <c r="F32" s="72"/>
      <c r="G32" s="73"/>
      <c r="H32" s="74"/>
      <c r="I32" s="74"/>
      <c r="J32" s="68"/>
      <c r="K32" s="69"/>
    </row>
    <row r="33" spans="1:12" s="70" customFormat="1" ht="23.25" customHeight="1" x14ac:dyDescent="0.2">
      <c r="A33" s="48" t="s">
        <v>43</v>
      </c>
      <c r="B33" s="49"/>
      <c r="C33" s="66"/>
      <c r="D33" s="66"/>
      <c r="E33" s="67"/>
      <c r="F33" s="75" t="s">
        <v>44</v>
      </c>
      <c r="G33" s="75"/>
      <c r="H33" s="76">
        <f>SUM(H26:H32)</f>
        <v>5974452.7999999998</v>
      </c>
      <c r="I33" s="76">
        <v>6101953.5</v>
      </c>
      <c r="J33" s="68"/>
      <c r="K33" s="69"/>
    </row>
    <row r="34" spans="1:12" s="70" customFormat="1" x14ac:dyDescent="0.2">
      <c r="A34" s="48" t="s">
        <v>45</v>
      </c>
      <c r="B34" s="49"/>
      <c r="C34" s="66"/>
      <c r="D34" s="66"/>
      <c r="E34" s="67"/>
      <c r="F34" s="77"/>
      <c r="G34" s="78"/>
      <c r="H34" s="79"/>
      <c r="I34" s="79"/>
      <c r="J34" s="68"/>
      <c r="K34" s="69"/>
    </row>
    <row r="35" spans="1:12" x14ac:dyDescent="0.2">
      <c r="A35" s="56"/>
      <c r="B35" s="57"/>
      <c r="C35" s="58"/>
      <c r="D35" s="58"/>
      <c r="E35" s="32"/>
      <c r="F35" s="40" t="s">
        <v>46</v>
      </c>
      <c r="G35" s="40"/>
      <c r="H35" s="38">
        <f>+H22+H33</f>
        <v>5986827.0999999996</v>
      </c>
      <c r="I35" s="38">
        <v>6108450.5</v>
      </c>
      <c r="J35" s="34"/>
      <c r="K35" s="5"/>
    </row>
    <row r="36" spans="1:12" x14ac:dyDescent="0.2">
      <c r="A36" s="39" t="s">
        <v>47</v>
      </c>
      <c r="B36" s="40"/>
      <c r="C36" s="38">
        <f>SUM(C26:C35)</f>
        <v>3342308.3000000003</v>
      </c>
      <c r="D36" s="38">
        <f>SUM(D26:D35)</f>
        <v>3233833.5</v>
      </c>
      <c r="E36" s="59"/>
      <c r="F36" s="37"/>
      <c r="G36" s="80"/>
      <c r="H36" s="61"/>
      <c r="I36" s="61"/>
      <c r="J36" s="34"/>
      <c r="K36" s="5"/>
    </row>
    <row r="37" spans="1:12" x14ac:dyDescent="0.2">
      <c r="A37" s="56"/>
      <c r="B37" s="37"/>
      <c r="C37" s="58"/>
      <c r="D37" s="58"/>
      <c r="E37" s="32"/>
      <c r="F37" s="30" t="s">
        <v>48</v>
      </c>
      <c r="G37" s="30"/>
      <c r="H37" s="58"/>
      <c r="I37" s="58"/>
      <c r="J37" s="34"/>
      <c r="K37" s="5"/>
    </row>
    <row r="38" spans="1:12" x14ac:dyDescent="0.2">
      <c r="A38" s="39" t="s">
        <v>49</v>
      </c>
      <c r="B38" s="40"/>
      <c r="C38" s="38">
        <f>+C22+C36</f>
        <v>3509831.6</v>
      </c>
      <c r="D38" s="38">
        <f>+D22+D36</f>
        <v>3365100</v>
      </c>
      <c r="E38" s="32"/>
      <c r="F38" s="37"/>
      <c r="G38" s="80"/>
      <c r="H38" s="58"/>
      <c r="I38" s="58"/>
      <c r="J38" s="34"/>
      <c r="K38" s="5"/>
    </row>
    <row r="39" spans="1:12" x14ac:dyDescent="0.2">
      <c r="A39" s="56"/>
      <c r="B39" s="64"/>
      <c r="C39" s="81"/>
      <c r="D39" s="58"/>
      <c r="E39" s="32"/>
      <c r="F39" s="40" t="s">
        <v>50</v>
      </c>
      <c r="G39" s="40"/>
      <c r="H39" s="38">
        <f>SUM(H41:H43)</f>
        <v>5477.2</v>
      </c>
      <c r="I39" s="38">
        <v>5477.2</v>
      </c>
      <c r="J39" s="34"/>
      <c r="K39" s="5"/>
    </row>
    <row r="40" spans="1:12" x14ac:dyDescent="0.2">
      <c r="A40" s="56"/>
      <c r="B40" s="64"/>
      <c r="C40" s="58"/>
      <c r="D40" s="58"/>
      <c r="E40" s="32"/>
      <c r="F40" s="64"/>
      <c r="G40" s="82"/>
      <c r="H40" s="58"/>
      <c r="I40" s="58"/>
      <c r="J40" s="34"/>
      <c r="K40" s="5"/>
    </row>
    <row r="41" spans="1:12" x14ac:dyDescent="0.2">
      <c r="A41" s="56"/>
      <c r="B41" s="64"/>
      <c r="C41" s="58"/>
      <c r="D41" s="58"/>
      <c r="E41" s="32"/>
      <c r="F41" s="46" t="s">
        <v>51</v>
      </c>
      <c r="G41" s="46"/>
      <c r="H41" s="47">
        <v>5477.2</v>
      </c>
      <c r="I41" s="47">
        <v>5477.2</v>
      </c>
      <c r="J41" s="34"/>
      <c r="K41" s="5"/>
    </row>
    <row r="42" spans="1:12" x14ac:dyDescent="0.2">
      <c r="A42" s="56"/>
      <c r="B42" s="83"/>
      <c r="C42" s="84"/>
      <c r="D42" s="84"/>
      <c r="E42" s="32"/>
      <c r="F42" s="46" t="s">
        <v>52</v>
      </c>
      <c r="G42" s="46"/>
      <c r="H42" s="47"/>
      <c r="I42" s="47"/>
      <c r="J42" s="34"/>
      <c r="K42" s="5"/>
    </row>
    <row r="43" spans="1:12" x14ac:dyDescent="0.2">
      <c r="A43" s="56"/>
      <c r="B43" s="83"/>
      <c r="C43" s="84"/>
      <c r="D43" s="84"/>
      <c r="E43" s="32"/>
      <c r="F43" s="46" t="s">
        <v>53</v>
      </c>
      <c r="G43" s="46"/>
      <c r="H43" s="47"/>
      <c r="I43" s="47"/>
      <c r="J43" s="34"/>
      <c r="K43" s="5"/>
    </row>
    <row r="44" spans="1:12" x14ac:dyDescent="0.2">
      <c r="A44" s="56"/>
      <c r="B44" s="83"/>
      <c r="C44" s="84"/>
      <c r="D44" s="84"/>
      <c r="E44" s="32"/>
      <c r="F44" s="64"/>
      <c r="G44" s="82"/>
      <c r="H44" s="58"/>
      <c r="I44" s="58"/>
      <c r="J44" s="34"/>
      <c r="K44" s="5"/>
      <c r="L44" s="63"/>
    </row>
    <row r="45" spans="1:12" x14ac:dyDescent="0.2">
      <c r="A45" s="56"/>
      <c r="B45" s="83"/>
      <c r="C45" s="84"/>
      <c r="D45" s="84"/>
      <c r="E45" s="32"/>
      <c r="F45" s="40" t="s">
        <v>54</v>
      </c>
      <c r="G45" s="40"/>
      <c r="H45" s="38">
        <f>SUM(H47:H51)</f>
        <v>-2482472.7000000002</v>
      </c>
      <c r="I45" s="38">
        <v>-2748827.7</v>
      </c>
      <c r="J45" s="34"/>
      <c r="K45" s="5"/>
    </row>
    <row r="46" spans="1:12" ht="9" customHeight="1" x14ac:dyDescent="0.2">
      <c r="A46" s="56"/>
      <c r="B46" s="83"/>
      <c r="C46" s="84"/>
      <c r="D46" s="84"/>
      <c r="E46" s="32"/>
      <c r="F46" s="37"/>
      <c r="G46" s="82"/>
      <c r="H46" s="85"/>
      <c r="I46" s="85"/>
      <c r="J46" s="34"/>
      <c r="K46" s="5"/>
    </row>
    <row r="47" spans="1:12" ht="18" customHeight="1" x14ac:dyDescent="0.2">
      <c r="A47" s="56"/>
      <c r="B47" s="83"/>
      <c r="C47" s="84"/>
      <c r="D47" s="84"/>
      <c r="E47" s="32"/>
      <c r="F47" s="46" t="s">
        <v>55</v>
      </c>
      <c r="G47" s="46"/>
      <c r="H47" s="47">
        <v>266355</v>
      </c>
      <c r="I47" s="47"/>
      <c r="J47" s="86">
        <f>+H47-I47</f>
        <v>266355</v>
      </c>
      <c r="K47" s="5"/>
      <c r="L47" s="63"/>
    </row>
    <row r="48" spans="1:12" ht="18.75" customHeight="1" x14ac:dyDescent="0.2">
      <c r="A48" s="56"/>
      <c r="B48" s="83"/>
      <c r="C48" s="84"/>
      <c r="D48" s="84"/>
      <c r="E48" s="32"/>
      <c r="F48" s="46" t="s">
        <v>56</v>
      </c>
      <c r="G48" s="46"/>
      <c r="H48" s="47">
        <v>-2748827.7</v>
      </c>
      <c r="I48" s="47">
        <v>-2748827.7</v>
      </c>
      <c r="J48" s="34"/>
      <c r="K48" s="5"/>
    </row>
    <row r="49" spans="1:254" ht="17.25" customHeight="1" x14ac:dyDescent="0.2">
      <c r="A49" s="56"/>
      <c r="B49" s="83"/>
      <c r="C49" s="84"/>
      <c r="D49" s="84"/>
      <c r="E49" s="32"/>
      <c r="F49" s="46" t="s">
        <v>57</v>
      </c>
      <c r="G49" s="46"/>
      <c r="H49" s="47"/>
      <c r="I49" s="47"/>
      <c r="J49" s="34"/>
      <c r="K49" s="5"/>
    </row>
    <row r="50" spans="1:254" x14ac:dyDescent="0.2">
      <c r="A50" s="56"/>
      <c r="B50" s="64"/>
      <c r="C50" s="58"/>
      <c r="D50" s="58"/>
      <c r="E50" s="32"/>
      <c r="F50" s="46" t="s">
        <v>58</v>
      </c>
      <c r="G50" s="46"/>
      <c r="H50" s="47"/>
      <c r="I50" s="47"/>
      <c r="J50" s="34"/>
      <c r="K50" s="5"/>
    </row>
    <row r="51" spans="1:254" x14ac:dyDescent="0.2">
      <c r="A51" s="56"/>
      <c r="B51" s="64"/>
      <c r="C51" s="58"/>
      <c r="D51" s="58"/>
      <c r="E51" s="32"/>
      <c r="F51" s="46" t="s">
        <v>59</v>
      </c>
      <c r="G51" s="46"/>
      <c r="H51" s="47"/>
      <c r="I51" s="47"/>
      <c r="J51" s="34"/>
      <c r="K51" s="5"/>
    </row>
    <row r="52" spans="1:254" ht="6" customHeight="1" x14ac:dyDescent="0.2">
      <c r="A52" s="56"/>
      <c r="B52" s="64"/>
      <c r="C52" s="58"/>
      <c r="D52" s="58"/>
      <c r="E52" s="32"/>
      <c r="F52" s="64"/>
      <c r="G52" s="82"/>
      <c r="H52" s="58"/>
      <c r="I52" s="58"/>
      <c r="J52" s="34"/>
      <c r="K52" s="5"/>
    </row>
    <row r="53" spans="1:254" ht="38.25" customHeight="1" x14ac:dyDescent="0.2">
      <c r="A53" s="56"/>
      <c r="B53" s="64"/>
      <c r="C53" s="58"/>
      <c r="D53" s="58"/>
      <c r="E53" s="32"/>
      <c r="F53" s="40" t="s">
        <v>60</v>
      </c>
      <c r="G53" s="40"/>
      <c r="H53" s="38">
        <v>0</v>
      </c>
      <c r="I53" s="38">
        <v>0</v>
      </c>
      <c r="J53" s="34"/>
      <c r="K53" s="5"/>
    </row>
    <row r="54" spans="1:254" ht="3" customHeight="1" x14ac:dyDescent="0.2">
      <c r="A54" s="56"/>
      <c r="B54" s="64"/>
      <c r="C54" s="58"/>
      <c r="D54" s="58"/>
      <c r="E54" s="32"/>
      <c r="F54" s="64"/>
      <c r="G54" s="82"/>
      <c r="H54" s="58"/>
      <c r="I54" s="58"/>
      <c r="J54" s="34"/>
      <c r="K54" s="5"/>
    </row>
    <row r="55" spans="1:254" x14ac:dyDescent="0.2">
      <c r="A55" s="56"/>
      <c r="B55" s="64"/>
      <c r="C55" s="58"/>
      <c r="D55" s="58"/>
      <c r="E55" s="32"/>
      <c r="F55" s="46" t="s">
        <v>61</v>
      </c>
      <c r="G55" s="46"/>
      <c r="H55" s="47"/>
      <c r="I55" s="47"/>
      <c r="J55" s="34"/>
      <c r="K55" s="5"/>
    </row>
    <row r="56" spans="1:254" ht="23.25" customHeight="1" x14ac:dyDescent="0.2">
      <c r="A56" s="56"/>
      <c r="B56" s="64"/>
      <c r="C56" s="58"/>
      <c r="D56" s="58"/>
      <c r="E56" s="32"/>
      <c r="F56" s="46" t="s">
        <v>62</v>
      </c>
      <c r="G56" s="46"/>
      <c r="H56" s="47"/>
      <c r="I56" s="47"/>
      <c r="J56" s="34"/>
      <c r="K56" s="5"/>
    </row>
    <row r="57" spans="1:254" ht="7.5" customHeight="1" x14ac:dyDescent="0.2">
      <c r="A57" s="56"/>
      <c r="B57" s="64"/>
      <c r="C57" s="58"/>
      <c r="D57" s="58"/>
      <c r="E57" s="32"/>
      <c r="F57" s="64"/>
      <c r="G57" s="87"/>
      <c r="H57" s="58"/>
      <c r="I57" s="58"/>
      <c r="J57" s="34"/>
      <c r="K57" s="5"/>
    </row>
    <row r="58" spans="1:254" ht="13.5" customHeight="1" x14ac:dyDescent="0.2">
      <c r="A58" s="56"/>
      <c r="B58" s="64"/>
      <c r="C58" s="58"/>
      <c r="D58" s="58"/>
      <c r="E58" s="32"/>
      <c r="F58" s="40" t="s">
        <v>63</v>
      </c>
      <c r="G58" s="40"/>
      <c r="H58" s="38">
        <f>+H39+H45+H53</f>
        <v>-2476995.5</v>
      </c>
      <c r="I58" s="38">
        <v>-2743350.5</v>
      </c>
      <c r="J58" s="34"/>
      <c r="K58" s="5"/>
    </row>
    <row r="59" spans="1:254" ht="5.25" customHeight="1" x14ac:dyDescent="0.2">
      <c r="A59" s="56"/>
      <c r="B59" s="64"/>
      <c r="C59" s="58"/>
      <c r="D59" s="58"/>
      <c r="E59" s="32"/>
      <c r="F59" s="64"/>
      <c r="G59" s="82"/>
      <c r="H59" s="58"/>
      <c r="I59" s="58"/>
      <c r="J59" s="34"/>
      <c r="K59" s="5"/>
    </row>
    <row r="60" spans="1:254" ht="22.5" customHeight="1" x14ac:dyDescent="0.2">
      <c r="A60" s="56"/>
      <c r="B60" s="64"/>
      <c r="C60" s="58"/>
      <c r="D60" s="58"/>
      <c r="E60" s="32"/>
      <c r="F60" s="40" t="s">
        <v>64</v>
      </c>
      <c r="G60" s="40"/>
      <c r="H60" s="38">
        <f>+H35+H58</f>
        <v>3509831.5999999996</v>
      </c>
      <c r="I60" s="38">
        <v>3365100</v>
      </c>
      <c r="J60" s="34"/>
      <c r="K60" s="5"/>
    </row>
    <row r="61" spans="1:254" ht="13.5" thickBot="1" x14ac:dyDescent="0.25">
      <c r="A61" s="88"/>
      <c r="B61" s="89"/>
      <c r="C61" s="90"/>
      <c r="D61" s="90"/>
      <c r="E61" s="91"/>
      <c r="F61" s="89"/>
      <c r="G61" s="89"/>
      <c r="H61" s="92">
        <f>+C38-H60</f>
        <v>0</v>
      </c>
      <c r="I61" s="92"/>
      <c r="J61" s="93"/>
      <c r="K61" s="5"/>
    </row>
    <row r="62" spans="1:254" ht="15" x14ac:dyDescent="0.25">
      <c r="A62" s="82"/>
      <c r="B62" s="94"/>
      <c r="C62" s="95"/>
      <c r="D62" s="95"/>
      <c r="E62" s="32"/>
      <c r="F62" s="96"/>
      <c r="G62" s="94"/>
      <c r="H62" s="95"/>
      <c r="I62" s="95"/>
      <c r="J62" s="2"/>
      <c r="K62" s="5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</row>
    <row r="63" spans="1:254" ht="15" x14ac:dyDescent="0.25">
      <c r="A63" s="98" t="s">
        <v>65</v>
      </c>
      <c r="B63" s="98"/>
      <c r="C63" s="98"/>
      <c r="D63" s="98"/>
      <c r="E63" s="98"/>
      <c r="F63" s="98"/>
      <c r="G63" s="98"/>
      <c r="H63" s="98"/>
      <c r="I63" s="98"/>
      <c r="J63" s="2"/>
      <c r="K63" s="5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</row>
    <row r="64" spans="1:254" ht="15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2"/>
      <c r="K64" s="5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</row>
    <row r="65" spans="1:254" ht="15" x14ac:dyDescent="0.25">
      <c r="A65" s="87"/>
      <c r="B65" s="87"/>
      <c r="C65" s="87"/>
      <c r="D65" s="87"/>
      <c r="E65" s="87"/>
      <c r="F65" s="87"/>
      <c r="G65" s="87"/>
      <c r="H65" s="87"/>
      <c r="I65" s="87"/>
      <c r="J65" s="2"/>
      <c r="K65" s="5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</row>
    <row r="66" spans="1:254" ht="15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2"/>
      <c r="K66" s="5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</row>
    <row r="67" spans="1:254" ht="15" x14ac:dyDescent="0.25">
      <c r="A67" s="82"/>
      <c r="B67" s="94"/>
      <c r="C67" s="95"/>
      <c r="D67" s="95"/>
      <c r="E67" s="2"/>
      <c r="F67" s="96"/>
      <c r="G67" s="72"/>
      <c r="H67" s="95"/>
      <c r="I67" s="95"/>
      <c r="J67" s="2"/>
      <c r="K67" s="5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</row>
    <row r="68" spans="1:254" ht="15" x14ac:dyDescent="0.25">
      <c r="A68" s="82"/>
      <c r="B68" s="99"/>
      <c r="C68" s="99"/>
      <c r="D68" s="95"/>
      <c r="E68" s="2"/>
      <c r="F68" s="100" t="s">
        <v>66</v>
      </c>
      <c r="G68" s="100"/>
      <c r="H68" s="100"/>
      <c r="I68" s="100"/>
      <c r="J68" s="2"/>
      <c r="K68" s="5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</row>
    <row r="69" spans="1:254" ht="15" x14ac:dyDescent="0.25">
      <c r="A69" s="101"/>
      <c r="B69" s="102" t="s">
        <v>67</v>
      </c>
      <c r="C69" s="102"/>
      <c r="D69" s="95"/>
      <c r="E69" s="95"/>
      <c r="F69" s="103" t="s">
        <v>68</v>
      </c>
      <c r="G69" s="103"/>
      <c r="H69" s="103"/>
      <c r="I69" s="103"/>
      <c r="J69" s="2"/>
      <c r="K69" s="5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</row>
    <row r="70" spans="1:254" ht="35.25" customHeight="1" x14ac:dyDescent="0.25">
      <c r="A70" s="104"/>
      <c r="B70" s="105" t="s">
        <v>69</v>
      </c>
      <c r="C70" s="105"/>
      <c r="D70" s="106"/>
      <c r="E70" s="106"/>
      <c r="F70" s="105" t="s">
        <v>70</v>
      </c>
      <c r="G70" s="105"/>
      <c r="H70" s="105"/>
      <c r="I70" s="105"/>
      <c r="J70" s="2"/>
      <c r="K70" s="5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</row>
    <row r="71" spans="1:254" ht="3" customHeight="1" x14ac:dyDescent="0.2"/>
    <row r="72" spans="1:254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254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254" x14ac:dyDescent="0.2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254" x14ac:dyDescent="0.2">
      <c r="A75" s="95"/>
      <c r="B75" s="95"/>
      <c r="C75" s="95"/>
      <c r="D75" s="95"/>
      <c r="E75" s="95"/>
      <c r="F75" s="95"/>
      <c r="G75" s="95"/>
      <c r="H75" s="108" t="s">
        <v>71</v>
      </c>
      <c r="I75" s="109">
        <v>42843</v>
      </c>
      <c r="J75" s="95"/>
    </row>
    <row r="76" spans="1:254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(ACUM)</vt:lpstr>
      <vt:lpstr>'ESF (ACUM)'!Área_de_impresión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2017-04-28T23:06:53Z</dcterms:created>
  <dcterms:modified xsi:type="dcterms:W3CDTF">2017-04-28T23:07:38Z</dcterms:modified>
</cp:coreProperties>
</file>