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95"/>
  </bookViews>
  <sheets>
    <sheet name="Hoja1" sheetId="4" r:id="rId1"/>
  </sheets>
  <definedNames>
    <definedName name="_xlnm.Print_Area" localSheetId="0">Hoja1!$B$2:$J$57</definedName>
  </definedNames>
  <calcPr calcId="144525"/>
</workbook>
</file>

<file path=xl/calcChain.xml><?xml version="1.0" encoding="utf-8"?>
<calcChain xmlns="http://schemas.openxmlformats.org/spreadsheetml/2006/main">
  <c r="F17" i="4" l="1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I18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E36" i="4" s="1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<sst xmlns="http://schemas.openxmlformats.org/spreadsheetml/2006/main" count="37" uniqueCount="31">
  <si>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</si>
  <si>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</si>
  <si>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</si>
  <si>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</si>
  <si>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</si>
  <si>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</si>
  <si>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</si>
  <si>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</si>
  <si>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</si>
  <si>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</si>
  <si>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</si>
  <si>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</si>
  <si>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</si>
  <si>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</si>
  <si>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</si>
  <si>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</si>
  <si>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</si>
  <si>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</si>
  <si>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Variaciones de la Hacienda Pública/Patrimonio Neto del Ejercicio 2015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</si>
  <si>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</si>
  <si>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</si>
  <si>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</si>
  <si>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</si>
  <si>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</si>
  <si>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</si>
  <si>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Patrimonio Neto Inicial Ajustado del Ejercicio 2015</t>
  </si>
  <si>
    <t>Hacienda Pública/Patrimonio Neto Final del Ejercicio 2015</t>
  </si>
  <si>
    <t>Saldo Neto en la Hacienda Pública / Patrimonio 2016</t>
  </si>
  <si>
    <t>Cambios en la Hacienda Pública/Patrimonio Neto del Ejercicio 2016</t>
  </si>
  <si>
    <t>Variaciones de la Hacienda Pública/Patrimonio Neto del Ejercicio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</si>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</sst>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161925</xdr:rowOff>
    </xdr:from>
    <xdr:to>
      <xdr:col>8</xdr:col>
      <xdr:colOff>1030045</xdr:colOff>
      <xdr:row>5</xdr:row>
      <xdr:rowOff>19049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77275" y="161925"/>
          <a:ext cx="203969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topLeftCell="B10" zoomScaleNormal="100" workbookViewId="0">
      <selection activeCell="L9" sqref="L9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60" t="s">
        <v>17</v>
      </c>
      <c r="E2" s="60"/>
      <c r="F2" s="60"/>
      <c r="G2" s="60"/>
      <c r="H2" s="60"/>
      <c r="I2" s="4"/>
      <c r="J2" s="4"/>
    </row>
    <row r="3" spans="2:10">
      <c r="C3" s="4"/>
      <c r="D3" s="60" t="s">
        <v>1</v>
      </c>
      <c r="E3" s="60"/>
      <c r="F3" s="60"/>
      <c r="G3" s="60"/>
      <c r="H3" s="60"/>
      <c r="I3" s="4"/>
      <c r="J3" s="4"/>
    </row>
    <row r="4" spans="2:10">
      <c r="C4" s="4"/>
      <c r="D4" s="61" t="s">
        <v>30</v>
      </c>
      <c r="E4" s="61"/>
      <c r="F4" s="61"/>
      <c r="G4" s="61"/>
      <c r="H4" s="61"/>
      <c r="I4" s="4"/>
      <c r="J4" s="4"/>
    </row>
    <row r="5" spans="2:10">
      <c r="C5" s="4"/>
      <c r="D5" s="60" t="s">
        <v>20</v>
      </c>
      <c r="E5" s="60"/>
      <c r="F5" s="60"/>
      <c r="G5" s="60"/>
      <c r="H5" s="60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62" t="s">
        <v>3</v>
      </c>
      <c r="D7" s="62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63" t="s">
        <v>8</v>
      </c>
      <c r="D10" s="63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9" t="s">
        <v>25</v>
      </c>
      <c r="D12" s="59"/>
      <c r="E12" s="28">
        <f>SUM(E13:E15)</f>
        <v>5813.2</v>
      </c>
      <c r="F12" s="28"/>
      <c r="G12" s="28"/>
      <c r="H12" s="28">
        <f>SUM(H13:H15)</f>
        <v>0</v>
      </c>
      <c r="I12" s="28">
        <f>SUM(E12:H12)</f>
        <v>5813.2</v>
      </c>
      <c r="J12" s="20"/>
    </row>
    <row r="13" spans="2:10">
      <c r="B13" s="12"/>
      <c r="C13" s="52" t="s">
        <v>9</v>
      </c>
      <c r="D13" s="52"/>
      <c r="E13" s="29">
        <v>5813.2</v>
      </c>
      <c r="F13" s="30">
        <v>0</v>
      </c>
      <c r="G13" s="30">
        <v>0</v>
      </c>
      <c r="H13" s="29">
        <v>0</v>
      </c>
      <c r="I13" s="27">
        <f>SUM(E13:H13)</f>
        <v>5813.2</v>
      </c>
      <c r="J13" s="20"/>
    </row>
    <row r="14" spans="2:10">
      <c r="B14" s="12"/>
      <c r="C14" s="52" t="s">
        <v>10</v>
      </c>
      <c r="D14" s="52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2" t="s">
        <v>11</v>
      </c>
      <c r="D15" s="52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9" t="s">
        <v>18</v>
      </c>
      <c r="D17" s="59"/>
      <c r="E17" s="31"/>
      <c r="F17" s="28">
        <f>SUM(F19:F21)</f>
        <v>-4570464.4000000004</v>
      </c>
      <c r="G17" s="28">
        <f>G18</f>
        <v>954098.1</v>
      </c>
      <c r="H17" s="28">
        <f>SUM(H18:H21)</f>
        <v>0</v>
      </c>
      <c r="I17" s="28">
        <f>SUM(E17:H17)</f>
        <v>-3616366.3000000003</v>
      </c>
      <c r="J17" s="20"/>
    </row>
    <row r="18" spans="2:10">
      <c r="B18" s="12"/>
      <c r="C18" s="52" t="s">
        <v>12</v>
      </c>
      <c r="D18" s="52"/>
      <c r="E18" s="30"/>
      <c r="F18" s="29"/>
      <c r="G18" s="30">
        <v>954098.1</v>
      </c>
      <c r="H18" s="29">
        <v>0</v>
      </c>
      <c r="I18" s="27">
        <f>SUM(E18:H18)</f>
        <v>954098.1</v>
      </c>
      <c r="J18" s="20"/>
    </row>
    <row r="19" spans="2:10">
      <c r="B19" s="12"/>
      <c r="C19" s="52" t="s">
        <v>13</v>
      </c>
      <c r="D19" s="52"/>
      <c r="E19" s="30"/>
      <c r="F19" s="29">
        <v>-4570464.4000000004</v>
      </c>
      <c r="G19" s="30"/>
      <c r="H19" s="29">
        <v>0</v>
      </c>
      <c r="I19" s="27">
        <f>SUM(E19:H19)</f>
        <v>-4570464.4000000004</v>
      </c>
      <c r="J19" s="20"/>
    </row>
    <row r="20" spans="2:10">
      <c r="B20" s="12"/>
      <c r="C20" s="52" t="s">
        <v>14</v>
      </c>
      <c r="D20" s="52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2" t="s">
        <v>15</v>
      </c>
      <c r="D21" s="52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8" t="s">
        <v>26</v>
      </c>
      <c r="D23" s="58"/>
      <c r="E23" s="32">
        <f>E12</f>
        <v>5813.2</v>
      </c>
      <c r="F23" s="32">
        <f>F17</f>
        <v>-4570464.4000000004</v>
      </c>
      <c r="G23" s="32">
        <f>G10+G17</f>
        <v>954098.1</v>
      </c>
      <c r="H23" s="32">
        <f>H10+H12+H17</f>
        <v>0</v>
      </c>
      <c r="I23" s="32">
        <f>SUM(E23:H23)</f>
        <v>-3610553.1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9" t="s">
        <v>28</v>
      </c>
      <c r="D25" s="59"/>
      <c r="E25" s="28">
        <f>SUM(E26:E28)</f>
        <v>-336</v>
      </c>
      <c r="F25" s="31"/>
      <c r="G25" s="31"/>
      <c r="H25" s="28">
        <f>SUM(H26:H28)</f>
        <v>0</v>
      </c>
      <c r="I25" s="28">
        <f>SUM(E25:H25)</f>
        <v>-336</v>
      </c>
      <c r="J25" s="20"/>
    </row>
    <row r="26" spans="2:10">
      <c r="B26" s="12"/>
      <c r="C26" s="52" t="s">
        <v>2</v>
      </c>
      <c r="D26" s="52"/>
      <c r="E26" s="29"/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2" t="s">
        <v>10</v>
      </c>
      <c r="D27" s="52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2" t="s">
        <v>11</v>
      </c>
      <c r="D28" s="52"/>
      <c r="E28" s="29">
        <v>-336</v>
      </c>
      <c r="F28" s="30"/>
      <c r="G28" s="30"/>
      <c r="H28" s="29">
        <v>0</v>
      </c>
      <c r="I28" s="27">
        <f>SUM(E28:H28)</f>
        <v>-336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9" t="s">
        <v>29</v>
      </c>
      <c r="D30" s="59"/>
      <c r="E30" s="28"/>
      <c r="F30" s="28">
        <f>SUM(F32:F34)</f>
        <v>954098.1</v>
      </c>
      <c r="G30" s="28">
        <f>G31</f>
        <v>867538.6</v>
      </c>
      <c r="H30" s="28">
        <f>SUM(H31:H34)</f>
        <v>0</v>
      </c>
      <c r="I30" s="28">
        <f>SUM(E30:H30)</f>
        <v>1821636.7</v>
      </c>
      <c r="J30" s="20"/>
    </row>
    <row r="31" spans="2:10">
      <c r="B31" s="12"/>
      <c r="C31" s="52" t="s">
        <v>12</v>
      </c>
      <c r="D31" s="52"/>
      <c r="E31" s="30"/>
      <c r="F31" s="29"/>
      <c r="G31" s="30">
        <v>867538.6</v>
      </c>
      <c r="H31" s="29">
        <v>0</v>
      </c>
      <c r="I31" s="27"/>
      <c r="J31" s="20"/>
    </row>
    <row r="32" spans="2:10">
      <c r="B32" s="12"/>
      <c r="C32" s="52" t="s">
        <v>13</v>
      </c>
      <c r="D32" s="52"/>
      <c r="E32" s="30"/>
      <c r="F32" s="29">
        <v>954098.1</v>
      </c>
      <c r="G32" s="30"/>
      <c r="H32" s="29">
        <v>0</v>
      </c>
      <c r="I32" s="27">
        <f>SUM(E32:H32)</f>
        <v>954098.1</v>
      </c>
      <c r="J32" s="20"/>
    </row>
    <row r="33" spans="2:11">
      <c r="B33" s="12"/>
      <c r="C33" s="52" t="s">
        <v>14</v>
      </c>
      <c r="D33" s="52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2" t="s">
        <v>15</v>
      </c>
      <c r="D34" s="52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3" t="s">
        <v>27</v>
      </c>
      <c r="D36" s="53"/>
      <c r="E36" s="35">
        <f>E23+E25</f>
        <v>5477.2</v>
      </c>
      <c r="F36" s="35">
        <f>F10+F23+F30</f>
        <v>-3616366.3000000003</v>
      </c>
      <c r="G36" s="35">
        <f>G30</f>
        <v>867538.6</v>
      </c>
      <c r="H36" s="35">
        <f>H23+H25+H30</f>
        <v>0</v>
      </c>
      <c r="I36" s="35">
        <f>SUM(E36:H36)</f>
        <v>-2743350.5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19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54"/>
      <c r="D39" s="54"/>
      <c r="E39" s="54"/>
      <c r="F39" s="54"/>
      <c r="G39" s="54"/>
      <c r="H39" s="54"/>
      <c r="I39" s="54"/>
      <c r="J39" s="54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55"/>
      <c r="E48" s="55"/>
      <c r="F48" s="39"/>
      <c r="G48" s="57"/>
      <c r="H48" s="57"/>
      <c r="I48" s="57"/>
      <c r="J48" s="57"/>
      <c r="K48" s="39"/>
    </row>
    <row r="49" spans="2:11">
      <c r="B49" s="2"/>
      <c r="C49" s="41"/>
      <c r="D49" s="56" t="s">
        <v>24</v>
      </c>
      <c r="E49" s="56"/>
      <c r="F49" s="43"/>
      <c r="G49" s="56" t="s">
        <v>23</v>
      </c>
      <c r="H49" s="56"/>
      <c r="I49" s="56"/>
      <c r="J49" s="56"/>
      <c r="K49" s="39"/>
    </row>
    <row r="50" spans="2:11" ht="14.25" customHeight="1">
      <c r="B50" s="2"/>
      <c r="C50" s="42"/>
      <c r="D50" s="51" t="s">
        <v>21</v>
      </c>
      <c r="E50" s="51"/>
      <c r="F50" s="44"/>
      <c r="G50" s="51" t="s">
        <v>22</v>
      </c>
      <c r="H50" s="51"/>
      <c r="I50" s="51"/>
      <c r="J50" s="51"/>
      <c r="K50" s="39"/>
    </row>
    <row r="51" spans="2:11" ht="14.25" customHeight="1">
      <c r="D51" s="2"/>
      <c r="E51" s="2"/>
      <c r="F51" s="45"/>
      <c r="G51" s="51"/>
      <c r="H51" s="51"/>
      <c r="I51" s="51"/>
    </row>
    <row r="52" spans="2:11">
      <c r="G52" s="51"/>
      <c r="H52" s="51"/>
      <c r="I52" s="51"/>
    </row>
    <row r="53" spans="2:11">
      <c r="G53" s="51"/>
      <c r="H53" s="51"/>
      <c r="I53" s="51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UserContabilidad</cp:lastModifiedBy>
  <cp:lastPrinted>2017-01-18T15:32:46Z</cp:lastPrinted>
  <dcterms:created xsi:type="dcterms:W3CDTF">2012-04-16T23:18:52Z</dcterms:created>
  <dcterms:modified xsi:type="dcterms:W3CDTF">2017-01-18T15:32:59Z</dcterms:modified>
</cp:coreProperties>
</file>