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6_12 Edos. Financieros dic\CONAC Dic 2016\"/>
    </mc:Choice>
  </mc:AlternateContent>
  <bookViews>
    <workbookView xWindow="0" yWindow="0" windowWidth="13788" windowHeight="7428"/>
  </bookViews>
  <sheets>
    <sheet name="01.01 MODIFICADO" sheetId="9" r:id="rId1"/>
  </sheets>
  <calcPr calcId="152511"/>
</workbook>
</file>

<file path=xl/calcChain.xml><?xml version="1.0" encoding="utf-8"?>
<calcChain xmlns="http://schemas.openxmlformats.org/spreadsheetml/2006/main">
  <c r="C43" i="9" l="1"/>
  <c r="D74" i="9"/>
  <c r="C74" i="9"/>
  <c r="D66" i="9"/>
  <c r="C66" i="9"/>
  <c r="D59" i="9"/>
  <c r="C59" i="9"/>
  <c r="D54" i="9"/>
  <c r="C54" i="9"/>
  <c r="D43" i="9"/>
  <c r="D38" i="9"/>
  <c r="C38" i="9"/>
  <c r="D27" i="9"/>
  <c r="C27" i="9"/>
  <c r="D22" i="9"/>
  <c r="C22" i="9"/>
  <c r="D11" i="9"/>
  <c r="C11" i="9"/>
  <c r="C77" i="9" l="1"/>
  <c r="C34" i="9"/>
  <c r="D77" i="9"/>
  <c r="D34" i="9"/>
  <c r="C79" i="9" l="1"/>
  <c r="D79" i="9"/>
</calcChain>
</file>

<file path=xl/sharedStrings.xml><?xml version="1.0" encoding="utf-8"?>
<sst xmlns="http://schemas.openxmlformats.org/spreadsheetml/2006/main" count="64" uniqueCount="63">
  <si>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</si>
  <si>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</si>
  <si>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</si>
  <si>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</si>
  <si>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</si>
  <si>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</si>
  <si>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</si>
  <si>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</si>
  <si>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</si>
  <si>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</si>
  <si>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</si>
  <si>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</si>
  <si>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</si>
  <si>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</si>
  <si>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</si>
  <si>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</si>
  <si>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</si>
  <si>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</si>
  <si>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</si>
  <si>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</si>
  <si>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</si>
  <si>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</si>
  <si>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</si>
  <si>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</si>
  <si>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</si>
  <si>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</si>
  <si>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</si>
  <si>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</si>
  <si>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</si>
  <si>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</si>
  <si>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</si>
  <si>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</si>
  <si>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</si>
  <si>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</si>
  <si>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</si>
  <si>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</si>
  <si>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</si>
  <si>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</si>
  <si>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</si>
  <si>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</si>
  <si>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</si>
  <si>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</si>
  <si>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</si>
  <si>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</si>
  <si>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</si>
  <si>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</si>
  <si>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</si>
  <si>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</si>
  <si>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</si>
  <si>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</si>
  <si>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</si>
  <si>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</si>
  <si>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</si>
  <si>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</si>
  <si>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</si>
  <si>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</si>
  <si>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</si>
  <si>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</si>
  <si>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</si>
  <si>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</si>
  <si>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>Al Mes Actual</t>
  </si>
  <si>
    <t>Al mes Anterior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</si>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</sst>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  <font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</cellStyleXfs>
  <cellXfs count="6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/>
    <xf numFmtId="164" fontId="5" fillId="0" borderId="14" xfId="0" applyNumberFormat="1" applyFont="1" applyFill="1" applyBorder="1"/>
    <xf numFmtId="164" fontId="10" fillId="0" borderId="16" xfId="0" applyNumberFormat="1" applyFont="1" applyFill="1" applyBorder="1"/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10" fillId="0" borderId="17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17" fillId="0" borderId="14" xfId="0" applyNumberFormat="1" applyFont="1" applyFill="1" applyBorder="1"/>
    <xf numFmtId="167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/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19" fillId="16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8" fontId="21" fillId="0" borderId="0" xfId="0" applyNumberFormat="1" applyFont="1" applyFill="1" applyBorder="1"/>
    <xf numFmtId="168" fontId="21" fillId="0" borderId="14" xfId="0" applyNumberFormat="1" applyFont="1" applyFill="1" applyBorder="1"/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/>
    <xf numFmtId="0" fontId="11" fillId="0" borderId="0" xfId="0" applyFont="1" applyFill="1" applyBorder="1"/>
    <xf numFmtId="0" fontId="7" fillId="0" borderId="13" xfId="0" applyFont="1" applyFill="1" applyBorder="1"/>
    <xf numFmtId="0" fontId="12" fillId="0" borderId="13" xfId="0" applyFont="1" applyFill="1" applyBorder="1"/>
    <xf numFmtId="0" fontId="13" fillId="0" borderId="0" xfId="0" applyFont="1" applyFill="1" applyBorder="1"/>
    <xf numFmtId="0" fontId="7" fillId="0" borderId="15" xfId="0" applyFont="1" applyFill="1" applyBorder="1"/>
    <xf numFmtId="0" fontId="5" fillId="0" borderId="16" xfId="0" applyFont="1" applyFill="1" applyBorder="1"/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4012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08509" y="10454054"/>
          <a:ext cx="3398226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52825" y="10397639"/>
          <a:ext cx="3409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3727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24050" y="11229975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95250</xdr:colOff>
      <xdr:row>0</xdr:row>
      <xdr:rowOff>66554</xdr:rowOff>
    </xdr:from>
    <xdr:to>
      <xdr:col>1</xdr:col>
      <xdr:colOff>242424</xdr:colOff>
      <xdr:row>5</xdr:row>
      <xdr:rowOff>18928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554"/>
          <a:ext cx="794874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298739</xdr:colOff>
      <xdr:row>1</xdr:row>
      <xdr:rowOff>12988</xdr:rowOff>
    </xdr:from>
    <xdr:to>
      <xdr:col>3</xdr:col>
      <xdr:colOff>1420495</xdr:colOff>
      <xdr:row>4</xdr:row>
      <xdr:rowOff>12987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85214" y="203488"/>
          <a:ext cx="1121756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28" zoomScaleNormal="100" workbookViewId="0">
      <selection activeCell="C79" sqref="C79"/>
    </sheetView>
  </sheetViews>
  <sheetFormatPr baseColWidth="10" defaultColWidth="11.44140625" defaultRowHeight="13.8" x14ac:dyDescent="0.25"/>
  <cols>
    <col min="1" max="1" width="9.6640625" style="1" customWidth="1"/>
    <col min="2" max="2" width="57.44140625" style="1" customWidth="1"/>
    <col min="3" max="3" width="24.109375" style="1" bestFit="1" customWidth="1"/>
    <col min="4" max="4" width="23.33203125" style="1" bestFit="1" customWidth="1"/>
    <col min="5" max="5" width="11.44140625" style="1"/>
    <col min="6" max="6" width="20.6640625" style="1" bestFit="1" customWidth="1"/>
    <col min="7" max="16384" width="11.44140625" style="1"/>
  </cols>
  <sheetData>
    <row r="1" spans="1:4" ht="15" customHeight="1" x14ac:dyDescent="0.25">
      <c r="A1" s="33" t="s">
        <v>58</v>
      </c>
      <c r="B1" s="33"/>
      <c r="C1" s="33"/>
      <c r="D1" s="33"/>
    </row>
    <row r="2" spans="1:4" ht="11.1" customHeight="1" x14ac:dyDescent="0.25">
      <c r="A2" s="34" t="s">
        <v>0</v>
      </c>
      <c r="B2" s="34"/>
      <c r="C2" s="34"/>
      <c r="D2" s="34"/>
    </row>
    <row r="3" spans="1:4" ht="11.1" customHeight="1" x14ac:dyDescent="0.25">
      <c r="A3" s="34" t="s">
        <v>62</v>
      </c>
      <c r="B3" s="34"/>
      <c r="C3" s="34"/>
      <c r="D3" s="34"/>
    </row>
    <row r="4" spans="1:4" ht="11.1" customHeight="1" x14ac:dyDescent="0.25">
      <c r="A4" s="34" t="s">
        <v>59</v>
      </c>
      <c r="B4" s="34"/>
      <c r="C4" s="34"/>
      <c r="D4" s="34"/>
    </row>
    <row r="5" spans="1:4" ht="4.5" customHeight="1" x14ac:dyDescent="0.25">
      <c r="A5" s="29"/>
      <c r="B5" s="29"/>
      <c r="C5" s="29"/>
      <c r="D5" s="29"/>
    </row>
    <row r="6" spans="1:4" ht="6" customHeight="1" x14ac:dyDescent="0.25">
      <c r="A6" s="2"/>
      <c r="B6" s="2"/>
      <c r="C6" s="2"/>
      <c r="D6" s="2"/>
    </row>
    <row r="7" spans="1:4" ht="15" customHeight="1" x14ac:dyDescent="0.25">
      <c r="A7" s="35" t="s">
        <v>1</v>
      </c>
      <c r="B7" s="36"/>
      <c r="C7" s="16" t="s">
        <v>60</v>
      </c>
      <c r="D7" s="17" t="s">
        <v>61</v>
      </c>
    </row>
    <row r="8" spans="1:4" ht="5.25" customHeight="1" x14ac:dyDescent="0.25">
      <c r="A8" s="37"/>
      <c r="B8" s="13"/>
      <c r="C8" s="13"/>
      <c r="D8" s="18"/>
    </row>
    <row r="9" spans="1:4" ht="12" customHeight="1" x14ac:dyDescent="0.25">
      <c r="A9" s="38" t="s">
        <v>2</v>
      </c>
      <c r="B9" s="39"/>
      <c r="C9" s="8"/>
      <c r="D9" s="19"/>
    </row>
    <row r="10" spans="1:4" ht="3" customHeight="1" x14ac:dyDescent="0.25">
      <c r="A10" s="40"/>
      <c r="B10" s="41"/>
      <c r="C10" s="8"/>
      <c r="D10" s="19"/>
    </row>
    <row r="11" spans="1:4" ht="12" customHeight="1" x14ac:dyDescent="0.25">
      <c r="A11" s="38" t="s">
        <v>4</v>
      </c>
      <c r="B11" s="39"/>
      <c r="C11" s="9">
        <f>SUM(C12:C20)</f>
        <v>1299390.1000000001</v>
      </c>
      <c r="D11" s="24">
        <f>SUM(D12:D20)</f>
        <v>1151029.8</v>
      </c>
    </row>
    <row r="12" spans="1:4" ht="9.9" customHeight="1" x14ac:dyDescent="0.25">
      <c r="A12" s="42" t="s">
        <v>5</v>
      </c>
      <c r="B12" s="43"/>
      <c r="C12" s="10">
        <v>0</v>
      </c>
      <c r="D12" s="25">
        <v>0</v>
      </c>
    </row>
    <row r="13" spans="1:4" ht="9.9" customHeight="1" x14ac:dyDescent="0.25">
      <c r="A13" s="42" t="s">
        <v>47</v>
      </c>
      <c r="B13" s="43"/>
      <c r="C13" s="10">
        <v>0</v>
      </c>
      <c r="D13" s="25">
        <v>0</v>
      </c>
    </row>
    <row r="14" spans="1:4" ht="9.9" customHeight="1" x14ac:dyDescent="0.25">
      <c r="A14" s="42" t="s">
        <v>7</v>
      </c>
      <c r="B14" s="43"/>
      <c r="C14" s="10">
        <v>0</v>
      </c>
      <c r="D14" s="25">
        <v>0</v>
      </c>
    </row>
    <row r="15" spans="1:4" ht="12" customHeight="1" x14ac:dyDescent="0.25">
      <c r="A15" s="42" t="s">
        <v>9</v>
      </c>
      <c r="B15" s="43"/>
      <c r="C15" s="10">
        <v>1299390.1000000001</v>
      </c>
      <c r="D15" s="25">
        <v>1151029.8</v>
      </c>
    </row>
    <row r="16" spans="1:4" ht="9.9" customHeight="1" x14ac:dyDescent="0.25">
      <c r="A16" s="42" t="s">
        <v>10</v>
      </c>
      <c r="B16" s="43"/>
      <c r="C16" s="10">
        <v>0</v>
      </c>
      <c r="D16" s="25">
        <v>0</v>
      </c>
    </row>
    <row r="17" spans="1:4" ht="9.9" customHeight="1" x14ac:dyDescent="0.25">
      <c r="A17" s="42" t="s">
        <v>11</v>
      </c>
      <c r="B17" s="43"/>
      <c r="C17" s="10">
        <v>0</v>
      </c>
      <c r="D17" s="25">
        <v>0</v>
      </c>
    </row>
    <row r="18" spans="1:4" ht="9.9" customHeight="1" x14ac:dyDescent="0.25">
      <c r="A18" s="42" t="s">
        <v>13</v>
      </c>
      <c r="B18" s="43"/>
      <c r="C18" s="10">
        <v>0</v>
      </c>
      <c r="D18" s="25">
        <v>0</v>
      </c>
    </row>
    <row r="19" spans="1:4" ht="9.9" customHeight="1" x14ac:dyDescent="0.25">
      <c r="A19" s="42" t="s">
        <v>15</v>
      </c>
      <c r="B19" s="43"/>
      <c r="C19" s="10">
        <v>0</v>
      </c>
      <c r="D19" s="25">
        <v>0</v>
      </c>
    </row>
    <row r="20" spans="1:4" ht="9.9" customHeight="1" x14ac:dyDescent="0.25">
      <c r="A20" s="42"/>
      <c r="B20" s="43"/>
      <c r="C20" s="10">
        <v>0</v>
      </c>
      <c r="D20" s="25">
        <v>0</v>
      </c>
    </row>
    <row r="21" spans="1:4" ht="9.9" customHeight="1" x14ac:dyDescent="0.25">
      <c r="A21" s="44"/>
      <c r="B21" s="45"/>
      <c r="C21" s="8"/>
      <c r="D21" s="19"/>
    </row>
    <row r="22" spans="1:4" ht="9.9" customHeight="1" x14ac:dyDescent="0.25">
      <c r="A22" s="38" t="s">
        <v>48</v>
      </c>
      <c r="B22" s="39"/>
      <c r="C22" s="32">
        <f>SUM(C24:C25)</f>
        <v>20213.400000000001</v>
      </c>
      <c r="D22" s="31">
        <f>SUM(D24:D25)</f>
        <v>20213.400000000001</v>
      </c>
    </row>
    <row r="23" spans="1:4" ht="9.9" customHeight="1" x14ac:dyDescent="0.25">
      <c r="A23" s="46"/>
      <c r="B23" s="47"/>
      <c r="C23" s="32"/>
      <c r="D23" s="31"/>
    </row>
    <row r="24" spans="1:4" ht="9.9" customHeight="1" x14ac:dyDescent="0.25">
      <c r="A24" s="42" t="s">
        <v>18</v>
      </c>
      <c r="B24" s="43"/>
      <c r="C24" s="10">
        <v>0</v>
      </c>
      <c r="D24" s="25">
        <v>0</v>
      </c>
    </row>
    <row r="25" spans="1:4" ht="9.9" customHeight="1" x14ac:dyDescent="0.25">
      <c r="A25" s="42" t="s">
        <v>56</v>
      </c>
      <c r="B25" s="43"/>
      <c r="C25" s="10">
        <v>20213.400000000001</v>
      </c>
      <c r="D25" s="25">
        <v>20213.400000000001</v>
      </c>
    </row>
    <row r="26" spans="1:4" ht="9.9" customHeight="1" x14ac:dyDescent="0.25">
      <c r="A26" s="40"/>
      <c r="B26" s="41"/>
      <c r="C26" s="8"/>
      <c r="D26" s="19"/>
    </row>
    <row r="27" spans="1:4" ht="12" customHeight="1" x14ac:dyDescent="0.25">
      <c r="A27" s="38" t="s">
        <v>21</v>
      </c>
      <c r="B27" s="39"/>
      <c r="C27" s="9">
        <f>SUM(C28:C32)</f>
        <v>520728.3</v>
      </c>
      <c r="D27" s="24">
        <f>SUM(D28:D32)</f>
        <v>520125.30000000005</v>
      </c>
    </row>
    <row r="28" spans="1:4" ht="9.9" customHeight="1" x14ac:dyDescent="0.25">
      <c r="A28" s="42" t="s">
        <v>49</v>
      </c>
      <c r="B28" s="43"/>
      <c r="C28" s="48">
        <v>516035.1</v>
      </c>
      <c r="D28" s="49">
        <v>515718.9</v>
      </c>
    </row>
    <row r="29" spans="1:4" ht="9.9" customHeight="1" x14ac:dyDescent="0.25">
      <c r="A29" s="42" t="s">
        <v>23</v>
      </c>
      <c r="B29" s="43"/>
      <c r="C29" s="10">
        <v>0</v>
      </c>
      <c r="D29" s="25">
        <v>0</v>
      </c>
    </row>
    <row r="30" spans="1:4" ht="9.9" customHeight="1" x14ac:dyDescent="0.25">
      <c r="A30" s="42" t="s">
        <v>24</v>
      </c>
      <c r="B30" s="43"/>
      <c r="C30" s="10">
        <v>0</v>
      </c>
      <c r="D30" s="25">
        <v>0</v>
      </c>
    </row>
    <row r="31" spans="1:4" ht="9.9" customHeight="1" x14ac:dyDescent="0.25">
      <c r="A31" s="42" t="s">
        <v>26</v>
      </c>
      <c r="B31" s="43"/>
      <c r="C31" s="10">
        <v>0</v>
      </c>
      <c r="D31" s="25">
        <v>0</v>
      </c>
    </row>
    <row r="32" spans="1:4" ht="9.9" customHeight="1" x14ac:dyDescent="0.25">
      <c r="A32" s="42" t="s">
        <v>28</v>
      </c>
      <c r="B32" s="43"/>
      <c r="C32" s="10">
        <v>4693.2</v>
      </c>
      <c r="D32" s="25">
        <v>4406.3999999999996</v>
      </c>
    </row>
    <row r="33" spans="1:6" ht="9.9" customHeight="1" x14ac:dyDescent="0.25">
      <c r="A33" s="50"/>
      <c r="B33" s="51"/>
      <c r="C33" s="8"/>
      <c r="D33" s="19"/>
    </row>
    <row r="34" spans="1:6" ht="14.25" customHeight="1" x14ac:dyDescent="0.25">
      <c r="A34" s="52" t="s">
        <v>30</v>
      </c>
      <c r="B34" s="53"/>
      <c r="C34" s="11">
        <f>SUM(C11+C22+C27)</f>
        <v>1840331.8</v>
      </c>
      <c r="D34" s="26">
        <f>SUM(D11+D22+D27)</f>
        <v>1691368.5</v>
      </c>
      <c r="F34" s="12"/>
    </row>
    <row r="35" spans="1:6" ht="9.9" customHeight="1" x14ac:dyDescent="0.25">
      <c r="A35" s="40"/>
      <c r="B35" s="41"/>
      <c r="C35" s="8"/>
      <c r="D35" s="19"/>
    </row>
    <row r="36" spans="1:6" ht="9.9" customHeight="1" x14ac:dyDescent="0.25">
      <c r="A36" s="38" t="s">
        <v>3</v>
      </c>
      <c r="B36" s="39"/>
      <c r="C36" s="8"/>
      <c r="D36" s="19"/>
    </row>
    <row r="37" spans="1:6" ht="6" customHeight="1" x14ac:dyDescent="0.25">
      <c r="A37" s="40"/>
      <c r="B37" s="41"/>
      <c r="C37" s="8"/>
      <c r="D37" s="19"/>
    </row>
    <row r="38" spans="1:6" ht="15.75" customHeight="1" x14ac:dyDescent="0.25">
      <c r="A38" s="38" t="s">
        <v>50</v>
      </c>
      <c r="B38" s="39"/>
      <c r="C38" s="9">
        <f>SUM(C39:C41)</f>
        <v>168274.5</v>
      </c>
      <c r="D38" s="24">
        <f>SUM(D39:D41)</f>
        <v>144554.69999999998</v>
      </c>
    </row>
    <row r="39" spans="1:6" ht="12" customHeight="1" x14ac:dyDescent="0.25">
      <c r="A39" s="42" t="s">
        <v>51</v>
      </c>
      <c r="B39" s="43"/>
      <c r="C39" s="10">
        <v>124548</v>
      </c>
      <c r="D39" s="25">
        <v>109381.4</v>
      </c>
    </row>
    <row r="40" spans="1:6" ht="11.25" customHeight="1" x14ac:dyDescent="0.25">
      <c r="A40" s="42" t="s">
        <v>6</v>
      </c>
      <c r="B40" s="43"/>
      <c r="C40" s="10">
        <v>6327.2</v>
      </c>
      <c r="D40" s="25">
        <v>5400</v>
      </c>
    </row>
    <row r="41" spans="1:6" ht="10.5" customHeight="1" x14ac:dyDescent="0.25">
      <c r="A41" s="42" t="s">
        <v>8</v>
      </c>
      <c r="B41" s="43"/>
      <c r="C41" s="10">
        <v>37399.300000000003</v>
      </c>
      <c r="D41" s="25">
        <v>29773.3</v>
      </c>
    </row>
    <row r="42" spans="1:6" ht="3.75" customHeight="1" x14ac:dyDescent="0.25">
      <c r="A42" s="40"/>
      <c r="B42" s="41"/>
      <c r="C42" s="8"/>
      <c r="D42" s="19"/>
    </row>
    <row r="43" spans="1:6" ht="12" customHeight="1" x14ac:dyDescent="0.25">
      <c r="A43" s="38" t="s">
        <v>46</v>
      </c>
      <c r="B43" s="39"/>
      <c r="C43" s="9">
        <f>SUM(C44:C52)</f>
        <v>259114.6</v>
      </c>
      <c r="D43" s="24">
        <f>SUM(D44:D52)</f>
        <v>259041.5</v>
      </c>
    </row>
    <row r="44" spans="1:6" ht="9.9" customHeight="1" x14ac:dyDescent="0.25">
      <c r="A44" s="42" t="s">
        <v>12</v>
      </c>
      <c r="B44" s="43"/>
      <c r="C44" s="10">
        <v>255476.7</v>
      </c>
      <c r="D44" s="25">
        <v>255476.7</v>
      </c>
      <c r="F44" s="15"/>
    </row>
    <row r="45" spans="1:6" ht="9.9" customHeight="1" x14ac:dyDescent="0.25">
      <c r="A45" s="42" t="s">
        <v>14</v>
      </c>
      <c r="B45" s="43"/>
      <c r="C45" s="10">
        <v>0</v>
      </c>
      <c r="D45" s="25">
        <v>0</v>
      </c>
    </row>
    <row r="46" spans="1:6" ht="13.5" customHeight="1" x14ac:dyDescent="0.25">
      <c r="A46" s="42" t="s">
        <v>16</v>
      </c>
      <c r="B46" s="43"/>
      <c r="C46" s="10">
        <v>2235.6</v>
      </c>
      <c r="D46" s="25">
        <v>2162.5</v>
      </c>
      <c r="F46" s="15"/>
    </row>
    <row r="47" spans="1:6" ht="9.9" customHeight="1" x14ac:dyDescent="0.25">
      <c r="A47" s="42" t="s">
        <v>53</v>
      </c>
      <c r="B47" s="43"/>
      <c r="C47" s="10">
        <v>0</v>
      </c>
      <c r="D47" s="25">
        <v>0</v>
      </c>
    </row>
    <row r="48" spans="1:6" ht="9.9" customHeight="1" x14ac:dyDescent="0.25">
      <c r="A48" s="42" t="s">
        <v>17</v>
      </c>
      <c r="B48" s="43"/>
      <c r="C48" s="10">
        <v>0</v>
      </c>
      <c r="D48" s="25">
        <v>0</v>
      </c>
      <c r="F48" s="12"/>
    </row>
    <row r="49" spans="1:6" ht="9.9" customHeight="1" x14ac:dyDescent="0.25">
      <c r="A49" s="42" t="s">
        <v>19</v>
      </c>
      <c r="B49" s="43"/>
      <c r="C49" s="10">
        <v>1402.3</v>
      </c>
      <c r="D49" s="25">
        <v>1402.3</v>
      </c>
      <c r="F49" s="12"/>
    </row>
    <row r="50" spans="1:6" ht="9.9" customHeight="1" x14ac:dyDescent="0.25">
      <c r="A50" s="42" t="s">
        <v>52</v>
      </c>
      <c r="B50" s="43"/>
      <c r="C50" s="10">
        <v>0</v>
      </c>
      <c r="D50" s="25">
        <v>0</v>
      </c>
    </row>
    <row r="51" spans="1:6" ht="9.9" customHeight="1" x14ac:dyDescent="0.25">
      <c r="A51" s="42" t="s">
        <v>20</v>
      </c>
      <c r="B51" s="43"/>
      <c r="C51" s="10">
        <v>0</v>
      </c>
      <c r="D51" s="25">
        <v>0</v>
      </c>
    </row>
    <row r="52" spans="1:6" ht="9.9" customHeight="1" x14ac:dyDescent="0.25">
      <c r="A52" s="42" t="s">
        <v>22</v>
      </c>
      <c r="B52" s="43"/>
      <c r="C52" s="10">
        <v>0</v>
      </c>
      <c r="D52" s="25">
        <v>0</v>
      </c>
      <c r="F52" s="12"/>
    </row>
    <row r="53" spans="1:6" ht="9.9" customHeight="1" x14ac:dyDescent="0.25">
      <c r="A53" s="40"/>
      <c r="B53" s="41"/>
      <c r="C53" s="8"/>
      <c r="D53" s="19"/>
    </row>
    <row r="54" spans="1:6" ht="9.9" customHeight="1" x14ac:dyDescent="0.25">
      <c r="A54" s="38" t="s">
        <v>18</v>
      </c>
      <c r="B54" s="39"/>
      <c r="C54" s="9">
        <f>SUM(C55:C57)</f>
        <v>0</v>
      </c>
      <c r="D54" s="24">
        <f>SUM(D55:D57)</f>
        <v>0</v>
      </c>
    </row>
    <row r="55" spans="1:6" ht="9.9" customHeight="1" x14ac:dyDescent="0.25">
      <c r="A55" s="42" t="s">
        <v>25</v>
      </c>
      <c r="B55" s="43"/>
      <c r="C55" s="10">
        <v>0</v>
      </c>
      <c r="D55" s="25">
        <v>0</v>
      </c>
    </row>
    <row r="56" spans="1:6" ht="9.9" customHeight="1" x14ac:dyDescent="0.25">
      <c r="A56" s="42" t="s">
        <v>27</v>
      </c>
      <c r="B56" s="43"/>
      <c r="C56" s="10">
        <v>0</v>
      </c>
      <c r="D56" s="25">
        <v>0</v>
      </c>
    </row>
    <row r="57" spans="1:6" ht="9.9" customHeight="1" x14ac:dyDescent="0.25">
      <c r="A57" s="42" t="s">
        <v>29</v>
      </c>
      <c r="B57" s="43"/>
      <c r="C57" s="10">
        <v>0</v>
      </c>
      <c r="D57" s="25">
        <v>0</v>
      </c>
    </row>
    <row r="58" spans="1:6" ht="9.9" customHeight="1" x14ac:dyDescent="0.25">
      <c r="A58" s="54"/>
      <c r="B58" s="55"/>
      <c r="C58" s="8"/>
      <c r="D58" s="19"/>
    </row>
    <row r="59" spans="1:6" ht="11.25" customHeight="1" x14ac:dyDescent="0.25">
      <c r="A59" s="38" t="s">
        <v>31</v>
      </c>
      <c r="B59" s="39"/>
      <c r="C59" s="9">
        <f>SUM(C60:C64)</f>
        <v>512561.9</v>
      </c>
      <c r="D59" s="24">
        <f>SUM(D60:D64)</f>
        <v>512561.9</v>
      </c>
    </row>
    <row r="60" spans="1:6" ht="9.9" customHeight="1" x14ac:dyDescent="0.25">
      <c r="A60" s="56" t="s">
        <v>32</v>
      </c>
      <c r="B60" s="57"/>
      <c r="C60" s="10">
        <v>512561.9</v>
      </c>
      <c r="D60" s="25">
        <v>512561.9</v>
      </c>
    </row>
    <row r="61" spans="1:6" ht="9.9" customHeight="1" x14ac:dyDescent="0.25">
      <c r="A61" s="56" t="s">
        <v>33</v>
      </c>
      <c r="B61" s="57"/>
      <c r="C61" s="14">
        <v>0</v>
      </c>
      <c r="D61" s="27">
        <v>0</v>
      </c>
    </row>
    <row r="62" spans="1:6" ht="9.9" customHeight="1" x14ac:dyDescent="0.25">
      <c r="A62" s="42" t="s">
        <v>34</v>
      </c>
      <c r="B62" s="43"/>
      <c r="C62" s="10">
        <v>0</v>
      </c>
      <c r="D62" s="25">
        <v>0</v>
      </c>
    </row>
    <row r="63" spans="1:6" ht="9.9" customHeight="1" x14ac:dyDescent="0.25">
      <c r="A63" s="42" t="s">
        <v>35</v>
      </c>
      <c r="B63" s="43"/>
      <c r="C63" s="10">
        <v>0</v>
      </c>
      <c r="D63" s="25">
        <v>0</v>
      </c>
    </row>
    <row r="64" spans="1:6" ht="9.9" customHeight="1" x14ac:dyDescent="0.25">
      <c r="A64" s="42" t="s">
        <v>36</v>
      </c>
      <c r="B64" s="43"/>
      <c r="C64" s="10">
        <v>0</v>
      </c>
      <c r="D64" s="25">
        <v>0</v>
      </c>
    </row>
    <row r="65" spans="1:6" ht="6" customHeight="1" x14ac:dyDescent="0.25">
      <c r="A65" s="40"/>
      <c r="B65" s="41"/>
      <c r="C65" s="8"/>
      <c r="D65" s="19"/>
    </row>
    <row r="66" spans="1:6" x14ac:dyDescent="0.25">
      <c r="A66" s="38" t="s">
        <v>37</v>
      </c>
      <c r="B66" s="39"/>
      <c r="C66" s="9">
        <f>SUM(C67:C72)</f>
        <v>17350.2</v>
      </c>
      <c r="D66" s="24">
        <f>SUM(D67:D72)</f>
        <v>15938.7</v>
      </c>
    </row>
    <row r="67" spans="1:6" ht="12" customHeight="1" x14ac:dyDescent="0.25">
      <c r="A67" s="42" t="s">
        <v>38</v>
      </c>
      <c r="B67" s="43"/>
      <c r="C67" s="10">
        <v>17350.2</v>
      </c>
      <c r="D67" s="25">
        <v>15938.7</v>
      </c>
    </row>
    <row r="68" spans="1:6" ht="9.9" customHeight="1" x14ac:dyDescent="0.25">
      <c r="A68" s="42" t="s">
        <v>39</v>
      </c>
      <c r="B68" s="43"/>
      <c r="C68" s="10">
        <v>0</v>
      </c>
      <c r="D68" s="25">
        <v>0</v>
      </c>
    </row>
    <row r="69" spans="1:6" ht="9.9" customHeight="1" x14ac:dyDescent="0.25">
      <c r="A69" s="42" t="s">
        <v>40</v>
      </c>
      <c r="B69" s="43"/>
      <c r="C69" s="10">
        <v>0</v>
      </c>
      <c r="D69" s="25">
        <v>0</v>
      </c>
    </row>
    <row r="70" spans="1:6" ht="9.9" customHeight="1" x14ac:dyDescent="0.25">
      <c r="A70" s="58" t="s">
        <v>41</v>
      </c>
      <c r="B70" s="59"/>
      <c r="C70" s="10">
        <v>0</v>
      </c>
      <c r="D70" s="25">
        <v>0</v>
      </c>
    </row>
    <row r="71" spans="1:6" ht="9.9" customHeight="1" x14ac:dyDescent="0.25">
      <c r="A71" s="58" t="s">
        <v>42</v>
      </c>
      <c r="B71" s="59"/>
      <c r="C71" s="10">
        <v>0</v>
      </c>
      <c r="D71" s="25">
        <v>0</v>
      </c>
    </row>
    <row r="72" spans="1:6" ht="9.9" customHeight="1" x14ac:dyDescent="0.25">
      <c r="A72" s="58" t="s">
        <v>43</v>
      </c>
      <c r="B72" s="59"/>
      <c r="C72" s="10">
        <v>0</v>
      </c>
      <c r="D72" s="25">
        <v>0</v>
      </c>
    </row>
    <row r="73" spans="1:6" ht="4.5" customHeight="1" x14ac:dyDescent="0.25">
      <c r="A73" s="37"/>
      <c r="B73" s="13"/>
      <c r="C73" s="8"/>
      <c r="D73" s="19"/>
    </row>
    <row r="74" spans="1:6" ht="9.9" customHeight="1" x14ac:dyDescent="0.25">
      <c r="A74" s="60" t="s">
        <v>44</v>
      </c>
      <c r="B74" s="13"/>
      <c r="C74" s="9">
        <f>SUM(C75)</f>
        <v>15492</v>
      </c>
      <c r="D74" s="24">
        <f>SUM(D75)</f>
        <v>11977.1</v>
      </c>
      <c r="F74" s="28"/>
    </row>
    <row r="75" spans="1:6" ht="9.9" customHeight="1" x14ac:dyDescent="0.25">
      <c r="A75" s="58" t="s">
        <v>54</v>
      </c>
      <c r="B75" s="13"/>
      <c r="C75" s="10">
        <v>15492</v>
      </c>
      <c r="D75" s="25">
        <v>11977.1</v>
      </c>
    </row>
    <row r="76" spans="1:6" ht="5.25" customHeight="1" x14ac:dyDescent="0.25">
      <c r="A76" s="37"/>
      <c r="B76" s="13"/>
      <c r="C76" s="8"/>
      <c r="D76" s="19"/>
    </row>
    <row r="77" spans="1:6" ht="12" customHeight="1" x14ac:dyDescent="0.25">
      <c r="A77" s="61" t="s">
        <v>45</v>
      </c>
      <c r="B77" s="62"/>
      <c r="C77" s="11">
        <f>SUM(C74+C66+C59+C54+C43+C38)</f>
        <v>972793.2</v>
      </c>
      <c r="D77" s="26">
        <f>SUM(D74+D66+D59+D54+D43+D38)</f>
        <v>944073.9</v>
      </c>
      <c r="E77" s="12"/>
    </row>
    <row r="78" spans="1:6" ht="4.5" customHeight="1" x14ac:dyDescent="0.25">
      <c r="A78" s="37"/>
      <c r="B78" s="13"/>
      <c r="C78" s="8"/>
      <c r="D78" s="19"/>
    </row>
    <row r="79" spans="1:6" x14ac:dyDescent="0.25">
      <c r="A79" s="63" t="s">
        <v>55</v>
      </c>
      <c r="B79" s="64"/>
      <c r="C79" s="20">
        <f>C34-C77</f>
        <v>867538.60000000009</v>
      </c>
      <c r="D79" s="23">
        <f>D34-D77</f>
        <v>747294.6</v>
      </c>
      <c r="F79" s="30"/>
    </row>
    <row r="80" spans="1:6" ht="6" customHeight="1" x14ac:dyDescent="0.25">
      <c r="A80" s="4"/>
      <c r="B80" s="3"/>
      <c r="C80" s="3"/>
      <c r="D80" s="3"/>
    </row>
    <row r="81" spans="1:4" ht="9.9" customHeight="1" x14ac:dyDescent="0.25">
      <c r="A81" s="5" t="s">
        <v>57</v>
      </c>
      <c r="B81" s="5"/>
      <c r="C81" s="5"/>
      <c r="D81" s="5"/>
    </row>
    <row r="82" spans="1:4" x14ac:dyDescent="0.25">
      <c r="A82" s="6"/>
      <c r="B82" s="7"/>
      <c r="C82" s="22"/>
      <c r="D82" s="22"/>
    </row>
    <row r="83" spans="1:4" x14ac:dyDescent="0.25">
      <c r="A83" s="6"/>
      <c r="B83" s="6"/>
      <c r="C83" s="21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</sheetData>
  <mergeCells count="65"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20"/>
    <mergeCell ref="A22:B23"/>
    <mergeCell ref="D22:D23"/>
    <mergeCell ref="A24:B24"/>
    <mergeCell ref="A25:B25"/>
    <mergeCell ref="A26:B26"/>
    <mergeCell ref="A27:B27"/>
    <mergeCell ref="C22:C23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B65"/>
    <mergeCell ref="A66:B66"/>
    <mergeCell ref="A67:B67"/>
    <mergeCell ref="A68:B68"/>
    <mergeCell ref="A69:B69"/>
  </mergeCells>
  <printOptions horizontalCentered="1"/>
  <pageMargins left="0.78740157480314965" right="0.59055118110236227" top="0.59055118110236227" bottom="0.19685039370078741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2016-12-09T17:55:41Z</cp:lastPrinted>
  <dcterms:created xsi:type="dcterms:W3CDTF">2014-09-04T17:23:24Z</dcterms:created>
  <dcterms:modified xsi:type="dcterms:W3CDTF">2017-01-18T01:14:34Z</dcterms:modified>
</cp:coreProperties>
</file>