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Dic\"/>
    </mc:Choice>
  </mc:AlternateContent>
  <bookViews>
    <workbookView xWindow="120" yWindow="72" windowWidth="18912" windowHeight="118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D42" i="1" l="1"/>
  <c r="F20" i="1" l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46" i="1"/>
  <c r="I46" i="1" s="1"/>
  <c r="F45" i="1"/>
  <c r="I45" i="1" s="1"/>
  <c r="F44" i="1"/>
  <c r="I44" i="1" s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D12" i="1"/>
  <c r="D48" i="1" s="1"/>
  <c r="H48" i="1" l="1"/>
  <c r="I12" i="1"/>
  <c r="I22" i="1"/>
  <c r="E48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<sst xmlns="http://schemas.openxmlformats.org/spreadsheetml/2006/main" count="54" uniqueCount="54">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</sst>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="85" zoomScaleNormal="85" workbookViewId="0"/>
  </sheetViews>
  <sheetFormatPr baseColWidth="10" defaultColWidth="0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58" width="17.88671875" style="1" customWidth="1"/>
    <col min="259" max="259" width="61" style="1" customWidth="1"/>
    <col min="260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9" x14ac:dyDescent="0.25"/>
    <row r="2" spans="2:9" x14ac:dyDescent="0.25">
      <c r="B2" s="53" t="s">
        <v>0</v>
      </c>
      <c r="C2" s="54"/>
      <c r="D2" s="54"/>
      <c r="E2" s="54"/>
      <c r="F2" s="54"/>
      <c r="G2" s="54"/>
      <c r="H2" s="54"/>
      <c r="I2" s="55"/>
    </row>
    <row r="3" spans="2:9" x14ac:dyDescent="0.25">
      <c r="B3" s="56" t="s">
        <v>1</v>
      </c>
      <c r="C3" s="57"/>
      <c r="D3" s="57"/>
      <c r="E3" s="57"/>
      <c r="F3" s="57"/>
      <c r="G3" s="57"/>
      <c r="H3" s="57"/>
      <c r="I3" s="58"/>
    </row>
    <row r="4" spans="2:9" x14ac:dyDescent="0.25">
      <c r="B4" s="59" t="s">
        <v>2</v>
      </c>
      <c r="C4" s="60"/>
      <c r="D4" s="60"/>
      <c r="E4" s="60"/>
      <c r="F4" s="60"/>
      <c r="G4" s="60"/>
      <c r="H4" s="60"/>
      <c r="I4" s="61"/>
    </row>
    <row r="5" spans="2:9" x14ac:dyDescent="0.25">
      <c r="B5" s="59" t="s">
        <v>53</v>
      </c>
      <c r="C5" s="60"/>
      <c r="D5" s="60"/>
      <c r="E5" s="60"/>
      <c r="F5" s="60"/>
      <c r="G5" s="60"/>
      <c r="H5" s="60"/>
      <c r="I5" s="61"/>
    </row>
    <row r="6" spans="2:9" x14ac:dyDescent="0.25">
      <c r="B6" s="62" t="s">
        <v>3</v>
      </c>
      <c r="C6" s="63"/>
      <c r="D6" s="63"/>
      <c r="E6" s="63"/>
      <c r="F6" s="63"/>
      <c r="G6" s="63"/>
      <c r="H6" s="63"/>
      <c r="I6" s="64"/>
    </row>
    <row r="7" spans="2:9" x14ac:dyDescent="0.25">
      <c r="B7" s="26"/>
      <c r="C7" s="26"/>
      <c r="D7" s="26"/>
      <c r="E7" s="26"/>
      <c r="F7" s="26"/>
      <c r="G7" s="26"/>
      <c r="H7" s="26"/>
      <c r="I7" s="26"/>
    </row>
    <row r="8" spans="2:9" x14ac:dyDescent="0.25">
      <c r="B8" s="38" t="s">
        <v>4</v>
      </c>
      <c r="C8" s="39"/>
      <c r="D8" s="44" t="s">
        <v>5</v>
      </c>
      <c r="E8" s="45"/>
      <c r="F8" s="45"/>
      <c r="G8" s="45"/>
      <c r="H8" s="46"/>
      <c r="I8" s="51" t="s">
        <v>6</v>
      </c>
    </row>
    <row r="9" spans="2:9" ht="27.75" customHeight="1" x14ac:dyDescent="0.25">
      <c r="B9" s="40"/>
      <c r="C9" s="41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52"/>
    </row>
    <row r="10" spans="2:9" x14ac:dyDescent="0.25">
      <c r="B10" s="42"/>
      <c r="C10" s="43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49" t="s">
        <v>14</v>
      </c>
      <c r="C12" s="50"/>
      <c r="D12" s="8">
        <f t="shared" ref="D12:I12" si="0">SUM(D13:D20)</f>
        <v>1029916.3999999999</v>
      </c>
      <c r="E12" s="8">
        <f t="shared" si="0"/>
        <v>279908.8</v>
      </c>
      <c r="F12" s="8">
        <f t="shared" si="0"/>
        <v>1309825.2</v>
      </c>
      <c r="G12" s="8">
        <f t="shared" si="0"/>
        <v>36035.799999999996</v>
      </c>
      <c r="H12" s="8">
        <f t="shared" si="0"/>
        <v>1203359.1999999997</v>
      </c>
      <c r="I12" s="8">
        <f t="shared" si="0"/>
        <v>1273789.3999999999</v>
      </c>
    </row>
    <row r="13" spans="2:9" ht="15" customHeight="1" x14ac:dyDescent="0.25">
      <c r="B13" s="47" t="s">
        <v>15</v>
      </c>
      <c r="C13" s="48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9" ht="15" customHeight="1" x14ac:dyDescent="0.25">
      <c r="B14" s="47" t="s">
        <v>16</v>
      </c>
      <c r="C14" s="48"/>
      <c r="D14" s="11">
        <v>1029916.3999999999</v>
      </c>
      <c r="E14" s="11">
        <v>279908.8</v>
      </c>
      <c r="F14" s="10">
        <f t="shared" si="1"/>
        <v>1309825.2</v>
      </c>
      <c r="G14" s="11">
        <v>36035.799999999996</v>
      </c>
      <c r="H14" s="11">
        <v>1203359.1999999997</v>
      </c>
      <c r="I14" s="10">
        <f t="shared" ref="I14:I20" si="2">F14-G14</f>
        <v>1273789.3999999999</v>
      </c>
    </row>
    <row r="15" spans="2:9" ht="15" customHeight="1" x14ac:dyDescent="0.25">
      <c r="B15" s="47" t="s">
        <v>17</v>
      </c>
      <c r="C15" s="48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ht="15" customHeight="1" x14ac:dyDescent="0.25">
      <c r="B16" s="47" t="s">
        <v>18</v>
      </c>
      <c r="C16" s="48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ht="15" customHeight="1" x14ac:dyDescent="0.25">
      <c r="B17" s="47" t="s">
        <v>19</v>
      </c>
      <c r="C17" s="48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ht="15" customHeight="1" x14ac:dyDescent="0.25">
      <c r="B18" s="47" t="s">
        <v>20</v>
      </c>
      <c r="C18" s="48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ht="15" customHeight="1" x14ac:dyDescent="0.25">
      <c r="B19" s="47" t="s">
        <v>21</v>
      </c>
      <c r="C19" s="48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ht="15" customHeight="1" x14ac:dyDescent="0.25">
      <c r="B20" s="47" t="s">
        <v>22</v>
      </c>
      <c r="C20" s="48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2"/>
      <c r="C21" s="13"/>
      <c r="D21" s="14"/>
      <c r="E21" s="14"/>
      <c r="F21" s="14"/>
      <c r="G21" s="14"/>
      <c r="H21" s="14"/>
      <c r="I21" s="10"/>
    </row>
    <row r="22" spans="2:9" x14ac:dyDescent="0.25">
      <c r="B22" s="49" t="s">
        <v>23</v>
      </c>
      <c r="C22" s="50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9" ht="15" customHeight="1" x14ac:dyDescent="0.25">
      <c r="B23" s="47" t="s">
        <v>24</v>
      </c>
      <c r="C23" s="48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9" ht="15" customHeight="1" x14ac:dyDescent="0.25">
      <c r="B24" s="47" t="s">
        <v>25</v>
      </c>
      <c r="C24" s="48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9" ht="15" customHeight="1" x14ac:dyDescent="0.25">
      <c r="B25" s="47" t="s">
        <v>26</v>
      </c>
      <c r="C25" s="48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 x14ac:dyDescent="0.25">
      <c r="B26" s="47" t="s">
        <v>27</v>
      </c>
      <c r="C26" s="48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 x14ac:dyDescent="0.25">
      <c r="B27" s="47" t="s">
        <v>28</v>
      </c>
      <c r="C27" s="48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 x14ac:dyDescent="0.25">
      <c r="B28" s="47" t="s">
        <v>29</v>
      </c>
      <c r="C28" s="48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 x14ac:dyDescent="0.25">
      <c r="B29" s="47" t="s">
        <v>30</v>
      </c>
      <c r="C29" s="48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x14ac:dyDescent="0.25">
      <c r="B30" s="12"/>
      <c r="C30" s="13"/>
      <c r="D30" s="16"/>
      <c r="E30" s="16"/>
      <c r="F30" s="14"/>
      <c r="G30" s="16"/>
      <c r="H30" s="16"/>
      <c r="I30" s="16"/>
    </row>
    <row r="31" spans="2:9" x14ac:dyDescent="0.25">
      <c r="B31" s="49" t="s">
        <v>31</v>
      </c>
      <c r="C31" s="50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ht="15" customHeight="1" x14ac:dyDescent="0.25">
      <c r="B32" s="47" t="s">
        <v>32</v>
      </c>
      <c r="C32" s="48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9" ht="15" customHeight="1" x14ac:dyDescent="0.25">
      <c r="B33" s="47" t="s">
        <v>33</v>
      </c>
      <c r="C33" s="48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9" ht="15" customHeight="1" x14ac:dyDescent="0.25">
      <c r="B34" s="47" t="s">
        <v>34</v>
      </c>
      <c r="C34" s="48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9" ht="15" customHeight="1" x14ac:dyDescent="0.25">
      <c r="B35" s="47" t="s">
        <v>35</v>
      </c>
      <c r="C35" s="48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9" ht="15" customHeight="1" x14ac:dyDescent="0.25">
      <c r="B36" s="47" t="s">
        <v>36</v>
      </c>
      <c r="C36" s="48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9" ht="15" customHeight="1" x14ac:dyDescent="0.25">
      <c r="B37" s="47" t="s">
        <v>37</v>
      </c>
      <c r="C37" s="48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9" ht="15" customHeight="1" x14ac:dyDescent="0.25">
      <c r="B38" s="47" t="s">
        <v>38</v>
      </c>
      <c r="C38" s="48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9" ht="15" customHeight="1" x14ac:dyDescent="0.25">
      <c r="B39" s="47" t="s">
        <v>39</v>
      </c>
      <c r="C39" s="48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9" ht="15" customHeight="1" x14ac:dyDescent="0.25">
      <c r="B40" s="47" t="s">
        <v>40</v>
      </c>
      <c r="C40" s="48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9" x14ac:dyDescent="0.25">
      <c r="B41" s="12"/>
      <c r="C41" s="13"/>
      <c r="D41" s="16"/>
      <c r="E41" s="16"/>
      <c r="F41" s="16"/>
      <c r="G41" s="16"/>
      <c r="H41" s="16"/>
      <c r="I41" s="16"/>
    </row>
    <row r="42" spans="2:9" x14ac:dyDescent="0.25">
      <c r="B42" s="49" t="s">
        <v>41</v>
      </c>
      <c r="C42" s="50"/>
      <c r="D42" s="17">
        <f>SUM(D43:D46)</f>
        <v>400000</v>
      </c>
      <c r="E42" s="17">
        <f t="shared" ref="E42:H42" si="9">SUM(E43:E46)</f>
        <v>366835.20000000001</v>
      </c>
      <c r="F42" s="17">
        <f t="shared" si="9"/>
        <v>766835.20000000007</v>
      </c>
      <c r="G42" s="18">
        <f t="shared" si="9"/>
        <v>0</v>
      </c>
      <c r="H42" s="17">
        <f t="shared" si="9"/>
        <v>760605.1</v>
      </c>
      <c r="I42" s="17">
        <f>SUM(I43:I46)</f>
        <v>766835.20000000007</v>
      </c>
    </row>
    <row r="43" spans="2:9" ht="15" customHeight="1" x14ac:dyDescent="0.25">
      <c r="B43" s="47" t="s">
        <v>42</v>
      </c>
      <c r="C43" s="48"/>
      <c r="D43" s="15">
        <v>400000</v>
      </c>
      <c r="E43" s="15">
        <v>353976.60000000003</v>
      </c>
      <c r="F43" s="10">
        <f>IF(AND(D43&gt;=0,E43&gt;=0),(D43+E43),"-")</f>
        <v>753976.60000000009</v>
      </c>
      <c r="G43" s="15">
        <v>0</v>
      </c>
      <c r="H43" s="15">
        <v>753957.6</v>
      </c>
      <c r="I43" s="10">
        <f t="shared" ref="I43:I46" si="10">F43-G43</f>
        <v>753976.60000000009</v>
      </c>
    </row>
    <row r="44" spans="2:9" ht="15" customHeight="1" x14ac:dyDescent="0.25">
      <c r="B44" s="47" t="s">
        <v>43</v>
      </c>
      <c r="C44" s="48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9" ht="15" customHeight="1" x14ac:dyDescent="0.25">
      <c r="B45" s="47" t="s">
        <v>44</v>
      </c>
      <c r="C45" s="48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9" ht="15" customHeight="1" x14ac:dyDescent="0.25">
      <c r="B46" s="47" t="s">
        <v>45</v>
      </c>
      <c r="C46" s="48"/>
      <c r="D46" s="15">
        <v>0</v>
      </c>
      <c r="E46" s="15">
        <v>12858.6</v>
      </c>
      <c r="F46" s="10">
        <f t="shared" si="11"/>
        <v>12858.6</v>
      </c>
      <c r="G46" s="15">
        <v>0</v>
      </c>
      <c r="H46" s="15">
        <v>6647.5</v>
      </c>
      <c r="I46" s="10">
        <f t="shared" si="10"/>
        <v>12858.6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46</v>
      </c>
      <c r="D48" s="24">
        <f t="shared" ref="D48:I48" si="12">SUM(D12,D22,D31,D42)</f>
        <v>1429916.4</v>
      </c>
      <c r="E48" s="24">
        <f t="shared" si="12"/>
        <v>646744</v>
      </c>
      <c r="F48" s="24">
        <f t="shared" si="12"/>
        <v>2076660.4</v>
      </c>
      <c r="G48" s="24">
        <f>SUM(G12,G22,G31,G42)</f>
        <v>36035.799999999996</v>
      </c>
      <c r="H48" s="24">
        <f t="shared" si="12"/>
        <v>1963964.2999999998</v>
      </c>
      <c r="I48" s="24">
        <f t="shared" si="12"/>
        <v>2040624.6</v>
      </c>
    </row>
    <row r="49" spans="2:9" x14ac:dyDescent="0.25">
      <c r="B49" s="25"/>
      <c r="C49" s="25"/>
      <c r="D49" s="25"/>
      <c r="E49" s="25"/>
      <c r="F49" s="25"/>
      <c r="G49" s="25"/>
      <c r="H49" s="25"/>
      <c r="I49" s="25"/>
    </row>
    <row r="50" spans="2:9" x14ac:dyDescent="0.25">
      <c r="B50" s="25"/>
      <c r="C50" s="25"/>
      <c r="D50" s="25"/>
      <c r="E50" s="25"/>
      <c r="F50" s="25"/>
      <c r="G50" s="25"/>
      <c r="H50" s="25"/>
      <c r="I50" s="25"/>
    </row>
    <row r="51" spans="2:9" x14ac:dyDescent="0.25">
      <c r="B51" s="25"/>
      <c r="C51" s="25"/>
      <c r="D51" s="25"/>
      <c r="E51" s="25"/>
      <c r="F51" s="25"/>
      <c r="G51" s="25"/>
      <c r="H51" s="25"/>
      <c r="I51" s="25"/>
    </row>
    <row r="52" spans="2:9" x14ac:dyDescent="0.25">
      <c r="B52" s="25"/>
      <c r="C52" s="25"/>
      <c r="D52" s="25"/>
      <c r="E52" s="25"/>
      <c r="F52" s="25"/>
      <c r="G52" s="25"/>
      <c r="H52" s="25"/>
      <c r="I52" s="25"/>
    </row>
    <row r="53" spans="2:9" x14ac:dyDescent="0.25">
      <c r="B53" s="25"/>
      <c r="C53" s="25"/>
      <c r="D53" s="25"/>
      <c r="E53" s="25"/>
      <c r="I53" s="25"/>
    </row>
    <row r="54" spans="2:9" ht="14.4" thickBot="1" x14ac:dyDescent="0.3">
      <c r="B54" s="25"/>
      <c r="C54" s="27"/>
      <c r="D54" s="28"/>
      <c r="E54" s="29"/>
      <c r="G54" s="65"/>
      <c r="H54" s="65"/>
      <c r="I54" s="65"/>
    </row>
    <row r="55" spans="2:9" x14ac:dyDescent="0.25">
      <c r="B55" s="25"/>
      <c r="C55" s="31" t="s">
        <v>49</v>
      </c>
      <c r="D55" s="32"/>
      <c r="E55" s="33"/>
      <c r="F55" s="34"/>
      <c r="G55" s="36" t="s">
        <v>51</v>
      </c>
      <c r="H55" s="36"/>
      <c r="I55" s="36"/>
    </row>
    <row r="56" spans="2:9" ht="18" customHeight="1" x14ac:dyDescent="0.25">
      <c r="B56" s="25"/>
      <c r="C56" s="31" t="s">
        <v>50</v>
      </c>
      <c r="D56" s="32"/>
      <c r="E56" s="33"/>
      <c r="F56" s="34"/>
      <c r="G56" s="37" t="s">
        <v>52</v>
      </c>
      <c r="H56" s="37"/>
      <c r="I56" s="37"/>
    </row>
    <row r="57" spans="2:9" ht="18" customHeight="1" x14ac:dyDescent="0.25">
      <c r="C57" s="33"/>
      <c r="D57" s="33"/>
      <c r="E57" s="33"/>
      <c r="F57" s="33"/>
      <c r="G57" s="30"/>
      <c r="H57" s="30"/>
      <c r="I57" s="30"/>
    </row>
    <row r="58" spans="2:9" x14ac:dyDescent="0.25">
      <c r="C58" s="33"/>
      <c r="D58" s="33"/>
      <c r="E58" s="33"/>
      <c r="F58" s="33"/>
      <c r="G58" s="30"/>
      <c r="H58" s="30"/>
      <c r="I58" s="30"/>
    </row>
    <row r="59" spans="2:9" x14ac:dyDescent="0.25">
      <c r="C59" s="33"/>
      <c r="D59" s="33"/>
      <c r="E59" s="33"/>
      <c r="F59" s="33"/>
      <c r="G59" s="33"/>
      <c r="H59" s="33"/>
      <c r="I59" s="34"/>
    </row>
    <row r="60" spans="2:9" ht="14.4" thickBot="1" x14ac:dyDescent="0.3">
      <c r="C60" s="33"/>
      <c r="D60" s="35"/>
      <c r="E60" s="35"/>
      <c r="F60" s="35"/>
      <c r="G60" s="33"/>
      <c r="H60" s="33"/>
      <c r="I60" s="34"/>
    </row>
    <row r="61" spans="2:9" x14ac:dyDescent="0.25">
      <c r="C61" s="33"/>
      <c r="D61" s="36" t="s">
        <v>48</v>
      </c>
      <c r="E61" s="36"/>
      <c r="F61" s="36"/>
      <c r="G61" s="33"/>
      <c r="H61" s="33"/>
      <c r="I61" s="34"/>
    </row>
    <row r="62" spans="2:9" x14ac:dyDescent="0.25">
      <c r="C62" s="33"/>
      <c r="D62" s="37" t="s">
        <v>47</v>
      </c>
      <c r="E62" s="37"/>
      <c r="F62" s="37"/>
      <c r="G62" s="33"/>
      <c r="H62" s="33"/>
      <c r="I62" s="34"/>
    </row>
    <row r="63" spans="2:9" x14ac:dyDescent="0.25"/>
    <row r="64" spans="2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mergeCells count="45">
    <mergeCell ref="G54:I54"/>
    <mergeCell ref="G55:I55"/>
    <mergeCell ref="B45:C45"/>
    <mergeCell ref="B46:C46"/>
    <mergeCell ref="G56:I56"/>
    <mergeCell ref="B38:C38"/>
    <mergeCell ref="B39:C39"/>
    <mergeCell ref="B40:C40"/>
    <mergeCell ref="B42:C42"/>
    <mergeCell ref="B43:C43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I8:I9"/>
    <mergeCell ref="B2:I2"/>
    <mergeCell ref="B3:I3"/>
    <mergeCell ref="B4:I4"/>
    <mergeCell ref="B5:I5"/>
    <mergeCell ref="B6:I6"/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</mergeCells>
  <printOptions horizontalCentered="1"/>
  <pageMargins left="0.31496062992125984" right="0.31496062992125984" top="0.15748031496062992" bottom="0.15748031496062992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2015-09-11T22:42:34Z</cp:lastPrinted>
  <dcterms:created xsi:type="dcterms:W3CDTF">2015-03-04T04:02:37Z</dcterms:created>
  <dcterms:modified xsi:type="dcterms:W3CDTF">2016-01-29T21:25:44Z</dcterms:modified>
</cp:coreProperties>
</file>