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5_09 Edos Fin septiembre\CONAC\"/>
    </mc:Choice>
  </mc:AlternateContent>
  <bookViews>
    <workbookView xWindow="16785" yWindow="3345" windowWidth="8430" windowHeight="3240"/>
  </bookViews>
  <sheets>
    <sheet name="01.01 MODIFICADO" sheetId="5" r:id="rId1"/>
  </sheets>
  <calcPr calcId="152511"/>
</workbook>
</file>

<file path=xl/calcChain.xml><?xml version="1.0" encoding="utf-8"?>
<calcChain xmlns="http://schemas.openxmlformats.org/spreadsheetml/2006/main">
  <c r="F74" i="5" l="1"/>
  <c r="E74" i="5"/>
  <c r="F66" i="5"/>
  <c r="E66" i="5"/>
  <c r="F59" i="5"/>
  <c r="E59" i="5"/>
  <c r="F54" i="5"/>
  <c r="E54" i="5"/>
  <c r="F43" i="5"/>
  <c r="E43" i="5"/>
  <c r="F38" i="5"/>
  <c r="E38" i="5"/>
  <c r="F27" i="5"/>
  <c r="E27" i="5"/>
  <c r="F22" i="5"/>
  <c r="E22" i="5"/>
  <c r="F11" i="5"/>
  <c r="E11" i="5"/>
  <c r="E77" i="5" l="1"/>
  <c r="E34" i="5"/>
  <c r="F77" i="5"/>
  <c r="F34" i="5"/>
  <c r="E79" i="5" l="1"/>
  <c r="F79" i="5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<sst xmlns="http://schemas.openxmlformats.org/spreadsheetml/2006/main" count="64" uniqueCount="63">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</sst>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" fillId="0" borderId="17" applyNumberFormat="0" applyFill="0" applyAlignment="0" applyProtection="0"/>
    <xf numFmtId="0" fontId="1" fillId="0" borderId="17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1" xfId="0" applyFont="1" applyBorder="1"/>
    <xf numFmtId="0" fontId="12" fillId="0" borderId="0" xfId="0" applyFont="1" applyBorder="1"/>
    <xf numFmtId="0" fontId="6" fillId="0" borderId="11" xfId="0" applyFont="1" applyBorder="1"/>
    <xf numFmtId="0" fontId="6" fillId="0" borderId="0" xfId="0" applyFont="1" applyBorder="1"/>
    <xf numFmtId="0" fontId="8" fillId="0" borderId="11" xfId="0" applyFont="1" applyBorder="1"/>
    <xf numFmtId="0" fontId="13" fillId="0" borderId="11" xfId="0" applyFont="1" applyBorder="1"/>
    <xf numFmtId="0" fontId="14" fillId="0" borderId="0" xfId="0" applyFont="1" applyBorder="1"/>
    <xf numFmtId="0" fontId="8" fillId="0" borderId="12" xfId="0" applyFont="1" applyBorder="1"/>
    <xf numFmtId="0" fontId="6" fillId="0" borderId="13" xfId="0" applyFont="1" applyBorder="1"/>
    <xf numFmtId="164" fontId="11" fillId="0" borderId="14" xfId="0" applyNumberFormat="1" applyFont="1" applyBorder="1"/>
    <xf numFmtId="0" fontId="8" fillId="0" borderId="0" xfId="0" applyFont="1" applyBorder="1"/>
    <xf numFmtId="0" fontId="1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10" xfId="0" applyNumberFormat="1" applyFont="1" applyFill="1" applyBorder="1"/>
    <xf numFmtId="164" fontId="8" fillId="0" borderId="10" xfId="0" applyNumberFormat="1" applyFont="1" applyFill="1" applyBorder="1"/>
    <xf numFmtId="164" fontId="9" fillId="0" borderId="10" xfId="0" applyNumberFormat="1" applyFont="1" applyFill="1" applyBorder="1"/>
    <xf numFmtId="164" fontId="11" fillId="0" borderId="10" xfId="0" applyNumberFormat="1" applyFont="1" applyFill="1" applyBorder="1"/>
    <xf numFmtId="164" fontId="6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13" xfId="0" applyNumberFormat="1" applyFont="1" applyFill="1" applyBorder="1"/>
    <xf numFmtId="166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167" fontId="6" fillId="0" borderId="0" xfId="0" applyNumberFormat="1" applyFont="1"/>
    <xf numFmtId="17" fontId="7" fillId="0" borderId="8" xfId="0" applyNumberFormat="1" applyFont="1" applyFill="1" applyBorder="1" applyAlignment="1">
      <alignment horizontal="center"/>
    </xf>
    <xf numFmtId="17" fontId="7" fillId="0" borderId="9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0" xfId="0" applyFont="1" applyFill="1" applyBorder="1"/>
    <xf numFmtId="164" fontId="18" fillId="0" borderId="0" xfId="0" applyNumberFormat="1" applyFont="1" applyFill="1" applyBorder="1"/>
    <xf numFmtId="164" fontId="18" fillId="0" borderId="10" xfId="0" applyNumberFormat="1" applyFont="1" applyFill="1" applyBorder="1"/>
    <xf numFmtId="0" fontId="19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16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83</xdr:row>
      <xdr:rowOff>28574</xdr:rowOff>
    </xdr:from>
    <xdr:to>
      <xdr:col>3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386861" y="9366005"/>
          <a:ext cx="2977661" cy="786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Mtra.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2960809</xdr:colOff>
      <xdr:row>83</xdr:row>
      <xdr:rowOff>81329</xdr:rowOff>
    </xdr:from>
    <xdr:to>
      <xdr:col>5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857624" y="9418760"/>
          <a:ext cx="3428267" cy="774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C. César Alejandro Díaz Pérez</a:t>
          </a:r>
        </a:p>
        <a:p>
          <a:pPr algn="ctr"/>
          <a:r>
            <a:rPr lang="es-MX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“En Suplencia del Titular de la Dirección de Administración y Finanzas de acuerdo con el oficio número 227B10000/561/2015 del Director General”</a:t>
          </a:r>
          <a:endParaRPr lang="es-MX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2905125</xdr:colOff>
      <xdr:row>83</xdr:row>
      <xdr:rowOff>24914</xdr:rowOff>
    </xdr:from>
    <xdr:to>
      <xdr:col>5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801940" y="9362345"/>
          <a:ext cx="34399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83</xdr:row>
      <xdr:rowOff>0</xdr:rowOff>
    </xdr:from>
    <xdr:to>
      <xdr:col>3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457200" y="921258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87</xdr:row>
      <xdr:rowOff>133350</xdr:rowOff>
    </xdr:from>
    <xdr:to>
      <xdr:col>4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2167890" y="1004697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170352</xdr:colOff>
      <xdr:row>0</xdr:row>
      <xdr:rowOff>66554</xdr:rowOff>
    </xdr:from>
    <xdr:to>
      <xdr:col>3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952" y="66554"/>
          <a:ext cx="735012" cy="55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58615</xdr:colOff>
      <xdr:row>1</xdr:row>
      <xdr:rowOff>21980</xdr:rowOff>
    </xdr:from>
    <xdr:to>
      <xdr:col>5</xdr:col>
      <xdr:colOff>1075347</xdr:colOff>
      <xdr:row>4</xdr:row>
      <xdr:rowOff>43962</xdr:rowOff>
    </xdr:to>
    <xdr:pic>
      <xdr:nvPicPr>
        <xdr:cNvPr id="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6995" y="159140"/>
          <a:ext cx="1016732" cy="4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6"/>
  <sheetViews>
    <sheetView showGridLines="0" tabSelected="1" topLeftCell="A10" zoomScale="130" zoomScaleNormal="130" workbookViewId="0">
      <selection activeCell="E44" sqref="E44"/>
    </sheetView>
  </sheetViews>
  <sheetFormatPr baseColWidth="10" defaultColWidth="11.42578125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22.28515625" style="1" bestFit="1" customWidth="1"/>
    <col min="6" max="6" width="20" style="1" bestFit="1" customWidth="1"/>
    <col min="7" max="16384" width="11.42578125" style="1"/>
  </cols>
  <sheetData>
    <row r="1" spans="3:6" ht="11.1" customHeight="1" x14ac:dyDescent="0.2">
      <c r="C1" s="56" t="s">
        <v>58</v>
      </c>
      <c r="D1" s="56"/>
      <c r="E1" s="56"/>
      <c r="F1" s="56"/>
    </row>
    <row r="2" spans="3:6" ht="11.1" customHeight="1" x14ac:dyDescent="0.2">
      <c r="C2" s="57" t="s">
        <v>0</v>
      </c>
      <c r="D2" s="57"/>
      <c r="E2" s="57"/>
      <c r="F2" s="57"/>
    </row>
    <row r="3" spans="3:6" ht="11.1" customHeight="1" x14ac:dyDescent="0.2">
      <c r="C3" s="57" t="s">
        <v>62</v>
      </c>
      <c r="D3" s="57"/>
      <c r="E3" s="57"/>
      <c r="F3" s="57"/>
    </row>
    <row r="4" spans="3:6" ht="11.1" customHeight="1" x14ac:dyDescent="0.2">
      <c r="C4" s="57" t="s">
        <v>59</v>
      </c>
      <c r="D4" s="57"/>
      <c r="E4" s="57"/>
      <c r="F4" s="57"/>
    </row>
    <row r="5" spans="3:6" ht="4.5" customHeight="1" x14ac:dyDescent="0.2">
      <c r="C5" s="29"/>
      <c r="D5" s="29"/>
      <c r="E5" s="29"/>
      <c r="F5" s="29"/>
    </row>
    <row r="6" spans="3:6" ht="6" customHeight="1" thickBot="1" x14ac:dyDescent="0.25">
      <c r="C6" s="2"/>
      <c r="D6" s="2"/>
      <c r="E6" s="2"/>
      <c r="F6" s="2"/>
    </row>
    <row r="7" spans="3:6" ht="15" customHeight="1" x14ac:dyDescent="0.2">
      <c r="C7" s="58" t="s">
        <v>1</v>
      </c>
      <c r="D7" s="59"/>
      <c r="E7" s="31" t="s">
        <v>60</v>
      </c>
      <c r="F7" s="32" t="s">
        <v>61</v>
      </c>
    </row>
    <row r="8" spans="3:6" ht="5.25" customHeight="1" x14ac:dyDescent="0.2">
      <c r="C8" s="7"/>
      <c r="D8" s="8"/>
      <c r="E8" s="33"/>
      <c r="F8" s="34"/>
    </row>
    <row r="9" spans="3:6" ht="12" customHeight="1" x14ac:dyDescent="0.2">
      <c r="C9" s="40" t="s">
        <v>2</v>
      </c>
      <c r="D9" s="41"/>
      <c r="E9" s="23"/>
      <c r="F9" s="19"/>
    </row>
    <row r="10" spans="3:6" ht="3" customHeight="1" x14ac:dyDescent="0.2">
      <c r="C10" s="38"/>
      <c r="D10" s="39"/>
      <c r="E10" s="23"/>
      <c r="F10" s="19"/>
    </row>
    <row r="11" spans="3:6" ht="12" customHeight="1" x14ac:dyDescent="0.2">
      <c r="C11" s="40" t="s">
        <v>4</v>
      </c>
      <c r="D11" s="41"/>
      <c r="E11" s="24">
        <f>SUM(E12:E20)</f>
        <v>853844.4</v>
      </c>
      <c r="F11" s="20">
        <f>SUM(F12:F20)</f>
        <v>753143.9</v>
      </c>
    </row>
    <row r="12" spans="3:6" ht="9" customHeight="1" x14ac:dyDescent="0.2">
      <c r="C12" s="42" t="s">
        <v>5</v>
      </c>
      <c r="D12" s="43"/>
      <c r="E12" s="25">
        <v>0</v>
      </c>
      <c r="F12" s="21">
        <v>0</v>
      </c>
    </row>
    <row r="13" spans="3:6" ht="9" customHeight="1" x14ac:dyDescent="0.2">
      <c r="C13" s="42" t="s">
        <v>47</v>
      </c>
      <c r="D13" s="43"/>
      <c r="E13" s="25">
        <v>0</v>
      </c>
      <c r="F13" s="21">
        <v>0</v>
      </c>
    </row>
    <row r="14" spans="3:6" ht="9" customHeight="1" x14ac:dyDescent="0.2">
      <c r="C14" s="42" t="s">
        <v>7</v>
      </c>
      <c r="D14" s="43"/>
      <c r="E14" s="25">
        <v>0</v>
      </c>
      <c r="F14" s="21">
        <v>0</v>
      </c>
    </row>
    <row r="15" spans="3:6" ht="11.25" customHeight="1" x14ac:dyDescent="0.2">
      <c r="C15" s="42" t="s">
        <v>9</v>
      </c>
      <c r="D15" s="43"/>
      <c r="E15" s="25">
        <v>853844.4</v>
      </c>
      <c r="F15" s="21">
        <v>753143.9</v>
      </c>
    </row>
    <row r="16" spans="3:6" ht="9" customHeight="1" x14ac:dyDescent="0.2">
      <c r="C16" s="42" t="s">
        <v>10</v>
      </c>
      <c r="D16" s="43"/>
      <c r="E16" s="25">
        <v>0</v>
      </c>
      <c r="F16" s="21">
        <v>0</v>
      </c>
    </row>
    <row r="17" spans="3:6" ht="9" customHeight="1" x14ac:dyDescent="0.2">
      <c r="C17" s="42" t="s">
        <v>11</v>
      </c>
      <c r="D17" s="43"/>
      <c r="E17" s="25">
        <v>0</v>
      </c>
      <c r="F17" s="21">
        <v>0</v>
      </c>
    </row>
    <row r="18" spans="3:6" ht="9" customHeight="1" x14ac:dyDescent="0.2">
      <c r="C18" s="42" t="s">
        <v>13</v>
      </c>
      <c r="D18" s="43"/>
      <c r="E18" s="25">
        <v>0</v>
      </c>
      <c r="F18" s="21">
        <v>0</v>
      </c>
    </row>
    <row r="19" spans="3:6" ht="9" customHeight="1" x14ac:dyDescent="0.2">
      <c r="C19" s="42" t="s">
        <v>15</v>
      </c>
      <c r="D19" s="43"/>
      <c r="E19" s="25">
        <v>0</v>
      </c>
      <c r="F19" s="21">
        <v>0</v>
      </c>
    </row>
    <row r="20" spans="3:6" ht="9" customHeight="1" x14ac:dyDescent="0.2">
      <c r="C20" s="42"/>
      <c r="D20" s="43"/>
      <c r="E20" s="25">
        <v>0</v>
      </c>
      <c r="F20" s="21">
        <v>0</v>
      </c>
    </row>
    <row r="21" spans="3:6" ht="2.25" customHeight="1" x14ac:dyDescent="0.2">
      <c r="C21" s="3"/>
      <c r="D21" s="4"/>
      <c r="E21" s="23"/>
      <c r="F21" s="19"/>
    </row>
    <row r="22" spans="3:6" ht="12" customHeight="1" x14ac:dyDescent="0.2">
      <c r="C22" s="40" t="s">
        <v>48</v>
      </c>
      <c r="D22" s="41"/>
      <c r="E22" s="53">
        <f>SUM(E24:E25)</f>
        <v>19000</v>
      </c>
      <c r="F22" s="52">
        <f>SUM(F24:F25)</f>
        <v>19000</v>
      </c>
    </row>
    <row r="23" spans="3:6" ht="12" customHeight="1" x14ac:dyDescent="0.2">
      <c r="C23" s="54"/>
      <c r="D23" s="55"/>
      <c r="E23" s="53"/>
      <c r="F23" s="52"/>
    </row>
    <row r="24" spans="3:6" ht="9" customHeight="1" x14ac:dyDescent="0.2">
      <c r="C24" s="42" t="s">
        <v>18</v>
      </c>
      <c r="D24" s="43"/>
      <c r="E24" s="25">
        <v>0</v>
      </c>
      <c r="F24" s="21">
        <v>0</v>
      </c>
    </row>
    <row r="25" spans="3:6" ht="9" customHeight="1" x14ac:dyDescent="0.2">
      <c r="C25" s="42" t="s">
        <v>56</v>
      </c>
      <c r="D25" s="43"/>
      <c r="E25" s="25">
        <v>19000</v>
      </c>
      <c r="F25" s="21">
        <v>19000</v>
      </c>
    </row>
    <row r="26" spans="3:6" ht="3" customHeight="1" x14ac:dyDescent="0.2">
      <c r="C26" s="38"/>
      <c r="D26" s="39"/>
      <c r="E26" s="23"/>
      <c r="F26" s="19"/>
    </row>
    <row r="27" spans="3:6" ht="14.25" customHeight="1" x14ac:dyDescent="0.2">
      <c r="C27" s="40" t="s">
        <v>21</v>
      </c>
      <c r="D27" s="41"/>
      <c r="E27" s="24">
        <f>SUM(E28:E32)</f>
        <v>550691.79999999993</v>
      </c>
      <c r="F27" s="20">
        <f>SUM(F28:F32)</f>
        <v>454488.9</v>
      </c>
    </row>
    <row r="28" spans="3:6" ht="9" customHeight="1" x14ac:dyDescent="0.2">
      <c r="C28" s="42" t="s">
        <v>49</v>
      </c>
      <c r="D28" s="43"/>
      <c r="E28" s="25">
        <v>547316.19999999995</v>
      </c>
      <c r="F28" s="21">
        <v>451160.9</v>
      </c>
    </row>
    <row r="29" spans="3:6" ht="9" customHeight="1" x14ac:dyDescent="0.2">
      <c r="C29" s="42" t="s">
        <v>23</v>
      </c>
      <c r="D29" s="43"/>
      <c r="E29" s="25">
        <v>0</v>
      </c>
      <c r="F29" s="21">
        <v>0</v>
      </c>
    </row>
    <row r="30" spans="3:6" ht="9" customHeight="1" x14ac:dyDescent="0.2">
      <c r="C30" s="42" t="s">
        <v>24</v>
      </c>
      <c r="D30" s="43"/>
      <c r="E30" s="25">
        <v>0</v>
      </c>
      <c r="F30" s="21">
        <v>0</v>
      </c>
    </row>
    <row r="31" spans="3:6" ht="9" customHeight="1" x14ac:dyDescent="0.2">
      <c r="C31" s="42" t="s">
        <v>26</v>
      </c>
      <c r="D31" s="43"/>
      <c r="E31" s="25">
        <v>0</v>
      </c>
      <c r="F31" s="21">
        <v>0</v>
      </c>
    </row>
    <row r="32" spans="3:6" ht="9" customHeight="1" x14ac:dyDescent="0.2">
      <c r="C32" s="42" t="s">
        <v>28</v>
      </c>
      <c r="D32" s="43"/>
      <c r="E32" s="25">
        <v>3375.6</v>
      </c>
      <c r="F32" s="21">
        <v>3328</v>
      </c>
    </row>
    <row r="33" spans="3:8" ht="4.5" customHeight="1" x14ac:dyDescent="0.2">
      <c r="C33" s="48"/>
      <c r="D33" s="49"/>
      <c r="E33" s="23"/>
      <c r="F33" s="19"/>
    </row>
    <row r="34" spans="3:8" ht="12" customHeight="1" x14ac:dyDescent="0.2">
      <c r="C34" s="50" t="s">
        <v>30</v>
      </c>
      <c r="D34" s="51"/>
      <c r="E34" s="26">
        <f>SUM(E11+E22+E27)</f>
        <v>1423536.2</v>
      </c>
      <c r="F34" s="22">
        <f>SUM(F11+F22+F27)</f>
        <v>1226632.8</v>
      </c>
      <c r="H34" s="28"/>
    </row>
    <row r="35" spans="3:8" ht="5.25" customHeight="1" x14ac:dyDescent="0.2">
      <c r="C35" s="38"/>
      <c r="D35" s="39"/>
      <c r="E35" s="23"/>
      <c r="F35" s="19"/>
    </row>
    <row r="36" spans="3:8" ht="12" customHeight="1" x14ac:dyDescent="0.2">
      <c r="C36" s="40" t="s">
        <v>3</v>
      </c>
      <c r="D36" s="41"/>
      <c r="E36" s="23"/>
      <c r="F36" s="19"/>
    </row>
    <row r="37" spans="3:8" ht="1.5" customHeight="1" x14ac:dyDescent="0.2">
      <c r="C37" s="38"/>
      <c r="D37" s="39"/>
      <c r="E37" s="23"/>
      <c r="F37" s="19"/>
    </row>
    <row r="38" spans="3:8" ht="12" customHeight="1" x14ac:dyDescent="0.2">
      <c r="C38" s="40" t="s">
        <v>50</v>
      </c>
      <c r="D38" s="41"/>
      <c r="E38" s="24">
        <f>SUM(E39:E41)</f>
        <v>119903.6</v>
      </c>
      <c r="F38" s="20">
        <f>SUM(F39:F41)</f>
        <v>107956.90000000001</v>
      </c>
    </row>
    <row r="39" spans="3:8" ht="9" customHeight="1" x14ac:dyDescent="0.2">
      <c r="C39" s="42" t="s">
        <v>51</v>
      </c>
      <c r="D39" s="43"/>
      <c r="E39" s="25">
        <v>92955.9</v>
      </c>
      <c r="F39" s="21">
        <v>83790.100000000006</v>
      </c>
    </row>
    <row r="40" spans="3:8" ht="9" customHeight="1" x14ac:dyDescent="0.2">
      <c r="C40" s="42" t="s">
        <v>6</v>
      </c>
      <c r="D40" s="43"/>
      <c r="E40" s="25">
        <v>4023.1</v>
      </c>
      <c r="F40" s="21">
        <v>3707.1</v>
      </c>
    </row>
    <row r="41" spans="3:8" ht="9" customHeight="1" x14ac:dyDescent="0.2">
      <c r="C41" s="42" t="s">
        <v>8</v>
      </c>
      <c r="D41" s="43"/>
      <c r="E41" s="25">
        <v>22924.6</v>
      </c>
      <c r="F41" s="21">
        <v>20459.7</v>
      </c>
    </row>
    <row r="42" spans="3:8" ht="4.5" customHeight="1" x14ac:dyDescent="0.2">
      <c r="C42" s="38"/>
      <c r="D42" s="39"/>
      <c r="E42" s="23"/>
      <c r="F42" s="19"/>
    </row>
    <row r="43" spans="3:8" ht="12" customHeight="1" x14ac:dyDescent="0.2">
      <c r="C43" s="40" t="s">
        <v>46</v>
      </c>
      <c r="D43" s="41"/>
      <c r="E43" s="24">
        <f>SUM(E44:E52)</f>
        <v>84485.900000000009</v>
      </c>
      <c r="F43" s="20">
        <f>SUM(F44:F52)</f>
        <v>84282.5</v>
      </c>
    </row>
    <row r="44" spans="3:8" ht="9" customHeight="1" x14ac:dyDescent="0.2">
      <c r="C44" s="42" t="s">
        <v>12</v>
      </c>
      <c r="D44" s="43"/>
      <c r="E44" s="25">
        <v>82982.8</v>
      </c>
      <c r="F44" s="21">
        <v>82982.8</v>
      </c>
      <c r="H44" s="37"/>
    </row>
    <row r="45" spans="3:8" ht="9" customHeight="1" x14ac:dyDescent="0.2">
      <c r="C45" s="42" t="s">
        <v>14</v>
      </c>
      <c r="D45" s="43"/>
      <c r="E45" s="25">
        <v>0</v>
      </c>
      <c r="F45" s="21">
        <v>0</v>
      </c>
    </row>
    <row r="46" spans="3:8" ht="9" customHeight="1" x14ac:dyDescent="0.2">
      <c r="C46" s="42" t="s">
        <v>16</v>
      </c>
      <c r="D46" s="43"/>
      <c r="E46" s="25">
        <v>1503.1</v>
      </c>
      <c r="F46" s="21">
        <v>1299.7</v>
      </c>
      <c r="H46" s="37"/>
    </row>
    <row r="47" spans="3:8" ht="9" customHeight="1" x14ac:dyDescent="0.2">
      <c r="C47" s="42" t="s">
        <v>53</v>
      </c>
      <c r="D47" s="43"/>
      <c r="E47" s="25">
        <v>0</v>
      </c>
      <c r="F47" s="21">
        <v>0</v>
      </c>
    </row>
    <row r="48" spans="3:8" ht="9" customHeight="1" x14ac:dyDescent="0.2">
      <c r="C48" s="42" t="s">
        <v>17</v>
      </c>
      <c r="D48" s="43"/>
      <c r="E48" s="25">
        <v>0</v>
      </c>
      <c r="F48" s="21">
        <v>0</v>
      </c>
    </row>
    <row r="49" spans="3:6" ht="9" customHeight="1" x14ac:dyDescent="0.2">
      <c r="C49" s="42" t="s">
        <v>19</v>
      </c>
      <c r="D49" s="43"/>
      <c r="E49" s="25">
        <v>0</v>
      </c>
      <c r="F49" s="21">
        <v>0</v>
      </c>
    </row>
    <row r="50" spans="3:6" ht="9" customHeight="1" x14ac:dyDescent="0.2">
      <c r="C50" s="42" t="s">
        <v>52</v>
      </c>
      <c r="D50" s="43"/>
      <c r="E50" s="25">
        <v>0</v>
      </c>
      <c r="F50" s="21">
        <v>0</v>
      </c>
    </row>
    <row r="51" spans="3:6" ht="9" customHeight="1" x14ac:dyDescent="0.2">
      <c r="C51" s="42" t="s">
        <v>20</v>
      </c>
      <c r="D51" s="43"/>
      <c r="E51" s="25">
        <v>0</v>
      </c>
      <c r="F51" s="21">
        <v>0</v>
      </c>
    </row>
    <row r="52" spans="3:6" ht="9" customHeight="1" x14ac:dyDescent="0.2">
      <c r="C52" s="42" t="s">
        <v>22</v>
      </c>
      <c r="D52" s="43"/>
      <c r="E52" s="25">
        <v>0</v>
      </c>
      <c r="F52" s="21">
        <v>0</v>
      </c>
    </row>
    <row r="53" spans="3:6" ht="1.5" customHeight="1" x14ac:dyDescent="0.2">
      <c r="C53" s="38"/>
      <c r="D53" s="39"/>
      <c r="E53" s="23"/>
      <c r="F53" s="19"/>
    </row>
    <row r="54" spans="3:6" ht="12" customHeight="1" x14ac:dyDescent="0.2">
      <c r="C54" s="40" t="s">
        <v>18</v>
      </c>
      <c r="D54" s="41"/>
      <c r="E54" s="24">
        <f>SUM(E55:E57)</f>
        <v>0</v>
      </c>
      <c r="F54" s="20">
        <f>SUM(F55:F57)</f>
        <v>0</v>
      </c>
    </row>
    <row r="55" spans="3:6" ht="9" customHeight="1" x14ac:dyDescent="0.2">
      <c r="C55" s="42" t="s">
        <v>25</v>
      </c>
      <c r="D55" s="43"/>
      <c r="E55" s="25">
        <v>0</v>
      </c>
      <c r="F55" s="21">
        <v>0</v>
      </c>
    </row>
    <row r="56" spans="3:6" ht="9" customHeight="1" x14ac:dyDescent="0.2">
      <c r="C56" s="42" t="s">
        <v>27</v>
      </c>
      <c r="D56" s="43"/>
      <c r="E56" s="25">
        <v>0</v>
      </c>
      <c r="F56" s="21">
        <v>0</v>
      </c>
    </row>
    <row r="57" spans="3:6" ht="9" customHeight="1" x14ac:dyDescent="0.2">
      <c r="C57" s="42" t="s">
        <v>29</v>
      </c>
      <c r="D57" s="43"/>
      <c r="E57" s="25">
        <v>0</v>
      </c>
      <c r="F57" s="21">
        <v>0</v>
      </c>
    </row>
    <row r="58" spans="3:6" ht="3" customHeight="1" x14ac:dyDescent="0.2">
      <c r="C58" s="44"/>
      <c r="D58" s="45"/>
      <c r="E58" s="23"/>
      <c r="F58" s="19"/>
    </row>
    <row r="59" spans="3:6" ht="12" customHeight="1" x14ac:dyDescent="0.2">
      <c r="C59" s="40" t="s">
        <v>31</v>
      </c>
      <c r="D59" s="41"/>
      <c r="E59" s="24">
        <f>SUM(E60:E64)</f>
        <v>546232.69999999995</v>
      </c>
      <c r="F59" s="20">
        <f>SUM(F60:F64)</f>
        <v>424759.9</v>
      </c>
    </row>
    <row r="60" spans="3:6" ht="9" customHeight="1" x14ac:dyDescent="0.2">
      <c r="C60" s="46" t="s">
        <v>32</v>
      </c>
      <c r="D60" s="47"/>
      <c r="E60" s="35">
        <v>546232.69999999995</v>
      </c>
      <c r="F60" s="36">
        <v>424759.9</v>
      </c>
    </row>
    <row r="61" spans="3:6" ht="9" customHeight="1" x14ac:dyDescent="0.2">
      <c r="C61" s="46" t="s">
        <v>33</v>
      </c>
      <c r="D61" s="47"/>
      <c r="E61" s="35">
        <v>0</v>
      </c>
      <c r="F61" s="36">
        <v>0</v>
      </c>
    </row>
    <row r="62" spans="3:6" ht="9" customHeight="1" x14ac:dyDescent="0.2">
      <c r="C62" s="42" t="s">
        <v>34</v>
      </c>
      <c r="D62" s="43"/>
      <c r="E62" s="25">
        <v>0</v>
      </c>
      <c r="F62" s="21">
        <v>0</v>
      </c>
    </row>
    <row r="63" spans="3:6" ht="9" customHeight="1" x14ac:dyDescent="0.2">
      <c r="C63" s="42" t="s">
        <v>35</v>
      </c>
      <c r="D63" s="43"/>
      <c r="E63" s="25">
        <v>0</v>
      </c>
      <c r="F63" s="21">
        <v>0</v>
      </c>
    </row>
    <row r="64" spans="3:6" ht="9" customHeight="1" x14ac:dyDescent="0.2">
      <c r="C64" s="42" t="s">
        <v>36</v>
      </c>
      <c r="D64" s="43"/>
      <c r="E64" s="25">
        <v>0</v>
      </c>
      <c r="F64" s="21">
        <v>0</v>
      </c>
    </row>
    <row r="65" spans="3:6" ht="1.5" customHeight="1" x14ac:dyDescent="0.2">
      <c r="C65" s="38"/>
      <c r="D65" s="39"/>
      <c r="E65" s="23"/>
      <c r="F65" s="19"/>
    </row>
    <row r="66" spans="3:6" ht="12" customHeight="1" x14ac:dyDescent="0.2">
      <c r="C66" s="40" t="s">
        <v>37</v>
      </c>
      <c r="D66" s="41"/>
      <c r="E66" s="24">
        <f>SUM(E67:E72)</f>
        <v>13731.4</v>
      </c>
      <c r="F66" s="20">
        <f>SUM(F67:F72)</f>
        <v>12208.7</v>
      </c>
    </row>
    <row r="67" spans="3:6" ht="9" customHeight="1" x14ac:dyDescent="0.2">
      <c r="C67" s="42" t="s">
        <v>38</v>
      </c>
      <c r="D67" s="43"/>
      <c r="E67" s="25">
        <v>0</v>
      </c>
      <c r="F67" s="21">
        <v>0</v>
      </c>
    </row>
    <row r="68" spans="3:6" ht="9" customHeight="1" x14ac:dyDescent="0.2">
      <c r="C68" s="42" t="s">
        <v>39</v>
      </c>
      <c r="D68" s="43"/>
      <c r="E68" s="25">
        <v>0</v>
      </c>
      <c r="F68" s="21">
        <v>0</v>
      </c>
    </row>
    <row r="69" spans="3:6" ht="9" customHeight="1" x14ac:dyDescent="0.2">
      <c r="C69" s="42" t="s">
        <v>40</v>
      </c>
      <c r="D69" s="43"/>
      <c r="E69" s="25">
        <v>0</v>
      </c>
      <c r="F69" s="21">
        <v>0</v>
      </c>
    </row>
    <row r="70" spans="3:6" ht="9" customHeight="1" x14ac:dyDescent="0.2">
      <c r="C70" s="5" t="s">
        <v>41</v>
      </c>
      <c r="D70" s="6"/>
      <c r="E70" s="25">
        <v>0</v>
      </c>
      <c r="F70" s="21">
        <v>0</v>
      </c>
    </row>
    <row r="71" spans="3:6" ht="9" customHeight="1" x14ac:dyDescent="0.2">
      <c r="C71" s="5" t="s">
        <v>42</v>
      </c>
      <c r="D71" s="6"/>
      <c r="E71" s="25">
        <v>0</v>
      </c>
      <c r="F71" s="21">
        <v>0</v>
      </c>
    </row>
    <row r="72" spans="3:6" ht="9" customHeight="1" x14ac:dyDescent="0.2">
      <c r="C72" s="5" t="s">
        <v>43</v>
      </c>
      <c r="D72" s="6"/>
      <c r="E72" s="25">
        <v>13731.4</v>
      </c>
      <c r="F72" s="21">
        <v>12208.7</v>
      </c>
    </row>
    <row r="73" spans="3:6" ht="2.25" customHeight="1" x14ac:dyDescent="0.2">
      <c r="C73" s="7"/>
      <c r="D73" s="8"/>
      <c r="E73" s="23"/>
      <c r="F73" s="19"/>
    </row>
    <row r="74" spans="3:6" ht="12" customHeight="1" x14ac:dyDescent="0.2">
      <c r="C74" s="9" t="s">
        <v>44</v>
      </c>
      <c r="D74" s="8"/>
      <c r="E74" s="24">
        <f>SUM(E75)</f>
        <v>0</v>
      </c>
      <c r="F74" s="20">
        <f>SUM(F75)</f>
        <v>0</v>
      </c>
    </row>
    <row r="75" spans="3:6" ht="9" customHeight="1" x14ac:dyDescent="0.2">
      <c r="C75" s="5" t="s">
        <v>54</v>
      </c>
      <c r="D75" s="8"/>
      <c r="E75" s="25">
        <v>0</v>
      </c>
      <c r="F75" s="21">
        <v>0</v>
      </c>
    </row>
    <row r="76" spans="3:6" ht="5.25" customHeight="1" x14ac:dyDescent="0.2">
      <c r="C76" s="7"/>
      <c r="D76" s="8"/>
      <c r="E76" s="23"/>
      <c r="F76" s="19"/>
    </row>
    <row r="77" spans="3:6" ht="12" customHeight="1" x14ac:dyDescent="0.2">
      <c r="C77" s="10" t="s">
        <v>45</v>
      </c>
      <c r="D77" s="11"/>
      <c r="E77" s="26">
        <f>SUM(E74+E66+E59+E54+E43+E38)</f>
        <v>764353.6</v>
      </c>
      <c r="F77" s="22">
        <f>SUM(F74+F66+F59+F54+F43+F38)</f>
        <v>629208</v>
      </c>
    </row>
    <row r="78" spans="3:6" ht="4.5" customHeight="1" x14ac:dyDescent="0.2">
      <c r="C78" s="7"/>
      <c r="D78" s="8"/>
      <c r="E78" s="23"/>
      <c r="F78" s="19"/>
    </row>
    <row r="79" spans="3:6" ht="12" customHeight="1" thickBot="1" x14ac:dyDescent="0.25">
      <c r="C79" s="12" t="s">
        <v>55</v>
      </c>
      <c r="D79" s="13"/>
      <c r="E79" s="27">
        <f>E34-E77</f>
        <v>659182.6</v>
      </c>
      <c r="F79" s="14">
        <f>F34-F77</f>
        <v>597424.80000000005</v>
      </c>
    </row>
    <row r="80" spans="3:6" ht="6" customHeight="1" x14ac:dyDescent="0.2">
      <c r="C80" s="15"/>
      <c r="D80" s="8"/>
      <c r="E80" s="8"/>
      <c r="F80" s="8"/>
    </row>
    <row r="81" spans="3:6" ht="9.9499999999999993" customHeight="1" x14ac:dyDescent="0.2">
      <c r="C81" s="16" t="s">
        <v>57</v>
      </c>
      <c r="D81" s="16"/>
      <c r="E81" s="16"/>
      <c r="F81" s="16"/>
    </row>
    <row r="82" spans="3:6" x14ac:dyDescent="0.2">
      <c r="C82" s="17"/>
      <c r="D82" s="18"/>
      <c r="E82" s="30"/>
      <c r="F82" s="17"/>
    </row>
    <row r="83" spans="3:6" x14ac:dyDescent="0.2">
      <c r="C83" s="17"/>
      <c r="D83" s="17"/>
      <c r="E83" s="17"/>
      <c r="F83" s="17"/>
    </row>
    <row r="84" spans="3:6" x14ac:dyDescent="0.2">
      <c r="C84" s="17"/>
      <c r="D84" s="17"/>
      <c r="E84" s="17"/>
      <c r="F84" s="17"/>
    </row>
    <row r="85" spans="3:6" x14ac:dyDescent="0.2">
      <c r="C85" s="17"/>
      <c r="D85" s="17"/>
      <c r="E85" s="17"/>
      <c r="F85" s="17"/>
    </row>
    <row r="86" spans="3:6" x14ac:dyDescent="0.2">
      <c r="C86" s="17"/>
      <c r="D86" s="17"/>
      <c r="E86" s="17"/>
      <c r="F86" s="17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69:D69"/>
  </mergeCells>
  <printOptions horizontalCentered="1"/>
  <pageMargins left="0.78740157480314965" right="0.59055118110236227" top="0.59055118110236227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2015-10-15T00:51:42Z</cp:lastPrinted>
  <dcterms:created xsi:type="dcterms:W3CDTF">2014-09-04T17:23:24Z</dcterms:created>
  <dcterms:modified xsi:type="dcterms:W3CDTF">2015-10-15T00:52:15Z</dcterms:modified>
</cp:coreProperties>
</file>