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 activeTab="1"/>
  </bookViews>
  <sheets>
    <sheet name="Hoja1" sheetId="1" r:id="rId1"/>
    <sheet name="Hoja1 (2)" sheetId="2" r:id="rId2"/>
    <sheet name="Hoja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2" i="2" l="1"/>
  <c r="F34" i="2" l="1"/>
  <c r="E34" i="2"/>
  <c r="D34" i="2"/>
  <c r="F14" i="2"/>
  <c r="E14" i="2"/>
  <c r="E18" i="2" s="1"/>
  <c r="E22" i="2" s="1"/>
  <c r="E26" i="2" s="1"/>
  <c r="D14" i="2"/>
  <c r="F10" i="2"/>
  <c r="E10" i="2"/>
  <c r="D10" i="2"/>
  <c r="F18" i="2" l="1"/>
  <c r="F22" i="2" s="1"/>
  <c r="F26" i="2" s="1"/>
  <c r="D18" i="2"/>
  <c r="D22" i="2" s="1"/>
  <c r="D26" i="2" s="1"/>
  <c r="F34" i="1"/>
  <c r="E34" i="1"/>
  <c r="D34" i="1"/>
  <c r="F14" i="1"/>
  <c r="E14" i="1"/>
  <c r="D14" i="1"/>
  <c r="F10" i="1"/>
  <c r="E10" i="1"/>
  <c r="D10" i="1"/>
  <c r="D18" i="1" l="1"/>
  <c r="D22" i="1" s="1"/>
  <c r="D26" i="1" s="1"/>
  <c r="E18" i="1"/>
  <c r="E22" i="1" s="1"/>
  <c r="E26" i="1" s="1"/>
  <c r="F18" i="1"/>
  <c r="F22" i="1" s="1"/>
  <c r="F26" i="1" s="1"/>
</calcChain>
</file>

<file path=xl/sharedStrings.xml><?xml version="1.0" encoding="utf-8"?>
<sst xmlns="http://schemas.openxmlformats.org/spreadsheetml/2006/main" count="89" uniqueCount="38">
  <si>
    <t>Instituto de la Función Registral del estado de México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</si>
  <si>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</si>
  <si>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</si>
  <si>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</si>
  <si>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</si>
  <si>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</si>
  <si>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</si>
  <si>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</si>
  <si>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</si>
  <si>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</si>
  <si>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</si>
  <si>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</si>
  <si>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</si>
  <si>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</si>
  <si>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</si>
  <si>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</si>
  <si>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</si>
  <si>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</si>
  <si>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Subdirector de Finanzas</t>
  </si>
  <si>
    <t>Director de Admón. y Finanzas</t>
  </si>
  <si>
    <t>Director General del IFREM</t>
  </si>
  <si>
    <t>Lic. Antonio Hernández Tenorio</t>
  </si>
  <si>
    <t>C.P. Salvador Morales Vargas</t>
  </si>
  <si>
    <t>L. en D. Roberto González Cantellano</t>
  </si>
  <si>
    <t>Del 1 de Enero al 31 de Marzo 2014</t>
  </si>
  <si>
    <t>____________________________</t>
  </si>
  <si>
    <t>______________________________</t>
  </si>
  <si>
    <t>_________________________________</t>
  </si>
  <si>
    <t>(Miles de Pesos)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</si>
  <si>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</si>
  <si>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Del 1 de Enero al 30 de Junio 2015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</si>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</sst>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Gotham Book"/>
    </font>
    <font>
      <b/>
      <sz val="12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0" borderId="8" xfId="0" applyFont="1" applyBorder="1"/>
    <xf numFmtId="0" fontId="4" fillId="2" borderId="9" xfId="0" applyFont="1" applyFill="1" applyBorder="1" applyAlignment="1">
      <alignment vertical="center" wrapText="1"/>
    </xf>
    <xf numFmtId="0" fontId="2" fillId="0" borderId="1" xfId="0" applyFont="1" applyBorder="1"/>
    <xf numFmtId="0" fontId="4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8" fillId="0" borderId="0" xfId="0" applyFont="1"/>
    <xf numFmtId="0" fontId="8" fillId="0" borderId="0" xfId="0" applyFont="1" applyBorder="1" applyAlignme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2" fillId="2" borderId="7" xfId="0" applyNumberFormat="1" applyFont="1" applyFill="1" applyBorder="1" applyAlignment="1" applyProtection="1">
      <alignment horizontal="right" vertical="center" wrapText="1"/>
    </xf>
    <xf numFmtId="165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justify" vertical="center" wrapText="1"/>
    </xf>
    <xf numFmtId="0" fontId="2" fillId="2" borderId="14" xfId="0" applyFont="1" applyFill="1" applyBorder="1" applyAlignment="1" applyProtection="1">
      <alignment horizontal="justify" vertical="center" wrapText="1"/>
    </xf>
    <xf numFmtId="164" fontId="5" fillId="0" borderId="20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15" xfId="1" applyNumberFormat="1" applyFont="1" applyFill="1" applyBorder="1" applyAlignment="1" applyProtection="1">
      <alignment horizontal="center"/>
    </xf>
    <xf numFmtId="165" fontId="2" fillId="2" borderId="14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7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5" fontId="5" fillId="0" borderId="7" xfId="1" applyNumberFormat="1" applyFont="1" applyFill="1" applyBorder="1" applyAlignment="1" applyProtection="1">
      <alignment horizontal="center"/>
    </xf>
    <xf numFmtId="165" fontId="5" fillId="0" borderId="15" xfId="1" applyNumberFormat="1" applyFont="1" applyFill="1" applyBorder="1" applyAlignment="1" applyProtection="1">
      <alignment horizontal="center"/>
    </xf>
    <xf numFmtId="165" fontId="2" fillId="2" borderId="14" xfId="0" applyNumberFormat="1" applyFont="1" applyFill="1" applyBorder="1" applyAlignment="1">
      <alignment horizontal="justify" vertical="center" wrapText="1"/>
    </xf>
    <xf numFmtId="165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/>
    <xf numFmtId="165" fontId="2" fillId="2" borderId="1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165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165" fontId="2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8" xfId="0" applyFont="1" applyFill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165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justify" vertical="center" wrapText="1"/>
    </xf>
    <xf numFmtId="165" fontId="2" fillId="2" borderId="24" xfId="0" applyNumberFormat="1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165" fontId="2" fillId="2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4" xfId="0" applyFont="1" applyFill="1" applyBorder="1" applyAlignment="1">
      <alignment horizontal="justify" vertical="center" wrapText="1"/>
    </xf>
    <xf numFmtId="165" fontId="2" fillId="2" borderId="35" xfId="0" applyNumberFormat="1" applyFont="1" applyFill="1" applyBorder="1" applyAlignment="1">
      <alignment horizontal="right" vertical="center" wrapText="1"/>
    </xf>
    <xf numFmtId="165" fontId="4" fillId="2" borderId="15" xfId="0" applyNumberFormat="1" applyFont="1" applyFill="1" applyBorder="1" applyAlignment="1">
      <alignment horizontal="right" vertical="center" wrapText="1"/>
    </xf>
    <xf numFmtId="165" fontId="2" fillId="2" borderId="24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justify" vertical="center" wrapText="1"/>
    </xf>
    <xf numFmtId="0" fontId="2" fillId="0" borderId="31" xfId="0" applyFont="1" applyBorder="1"/>
    <xf numFmtId="0" fontId="4" fillId="2" borderId="0" xfId="0" applyFont="1" applyFill="1" applyBorder="1" applyAlignment="1">
      <alignment horizontal="lef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</xf>
    <xf numFmtId="164" fontId="5" fillId="0" borderId="21" xfId="1" applyNumberFormat="1" applyFont="1" applyFill="1" applyBorder="1" applyAlignment="1" applyProtection="1">
      <alignment horizontal="center"/>
    </xf>
    <xf numFmtId="164" fontId="5" fillId="0" borderId="22" xfId="1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5014</xdr:rowOff>
    </xdr:from>
    <xdr:to>
      <xdr:col>1</xdr:col>
      <xdr:colOff>647699</xdr:colOff>
      <xdr:row>6</xdr:row>
      <xdr:rowOff>89871</xdr:rowOff>
    </xdr:to>
    <xdr:pic>
      <xdr:nvPicPr>
        <xdr:cNvPr id="2" name="1 Imagen" descr="logomu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6014"/>
          <a:ext cx="923924" cy="856382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2</xdr:row>
      <xdr:rowOff>76200</xdr:rowOff>
    </xdr:from>
    <xdr:to>
      <xdr:col>5</xdr:col>
      <xdr:colOff>1309118</xdr:colOff>
      <xdr:row>6</xdr:row>
      <xdr:rowOff>88900</xdr:rowOff>
    </xdr:to>
    <xdr:pic>
      <xdr:nvPicPr>
        <xdr:cNvPr id="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95925" y="457200"/>
          <a:ext cx="1918718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5014</xdr:rowOff>
    </xdr:from>
    <xdr:to>
      <xdr:col>1</xdr:col>
      <xdr:colOff>647699</xdr:colOff>
      <xdr:row>6</xdr:row>
      <xdr:rowOff>89871</xdr:rowOff>
    </xdr:to>
    <xdr:pic>
      <xdr:nvPicPr>
        <xdr:cNvPr id="2" name="1 Imagen" descr="logomun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6014"/>
          <a:ext cx="923924" cy="856382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2</xdr:row>
      <xdr:rowOff>76200</xdr:rowOff>
    </xdr:from>
    <xdr:to>
      <xdr:col>5</xdr:col>
      <xdr:colOff>1309118</xdr:colOff>
      <xdr:row>6</xdr:row>
      <xdr:rowOff>88900</xdr:rowOff>
    </xdr:to>
    <xdr:pic>
      <xdr:nvPicPr>
        <xdr:cNvPr id="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9450" y="457200"/>
          <a:ext cx="1918718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3:H42"/>
  <sheetViews>
    <sheetView workbookViewId="0">
      <selection activeCell="A6" sqref="A6:F6"/>
    </sheetView>
  </sheetViews>
  <sheetFormatPr baseColWidth="10" defaultRowHeight="15" outlineLevelRow="1" x14ac:dyDescent="0.25"/>
  <cols>
    <col min="1" max="1" width="4.140625" customWidth="1"/>
    <col min="2" max="2" width="52.140625" customWidth="1"/>
    <col min="3" max="3" width="18.85546875" customWidth="1"/>
    <col min="4" max="6" width="19.7109375" customWidth="1"/>
  </cols>
  <sheetData>
    <row r="3" spans="1:6" x14ac:dyDescent="0.25">
      <c r="A3" s="78"/>
      <c r="B3" s="78"/>
      <c r="C3" s="78"/>
      <c r="D3" s="78"/>
      <c r="E3" s="78"/>
      <c r="F3" s="78"/>
    </row>
    <row r="4" spans="1:6" ht="15.75" x14ac:dyDescent="0.25">
      <c r="A4" s="79" t="s">
        <v>0</v>
      </c>
      <c r="B4" s="79"/>
      <c r="C4" s="79"/>
      <c r="D4" s="79"/>
      <c r="E4" s="79"/>
      <c r="F4" s="79"/>
    </row>
    <row r="5" spans="1:6" x14ac:dyDescent="0.25">
      <c r="A5" s="80" t="s">
        <v>1</v>
      </c>
      <c r="B5" s="80"/>
      <c r="C5" s="80"/>
      <c r="D5" s="80"/>
      <c r="E5" s="80"/>
      <c r="F5" s="80"/>
    </row>
    <row r="6" spans="1:6" x14ac:dyDescent="0.25">
      <c r="A6" s="80" t="s">
        <v>24</v>
      </c>
      <c r="B6" s="80"/>
      <c r="C6" s="80"/>
      <c r="D6" s="80"/>
      <c r="E6" s="80"/>
      <c r="F6" s="80"/>
    </row>
    <row r="7" spans="1:6" ht="15.75" thickBot="1" x14ac:dyDescent="0.3">
      <c r="A7" s="1"/>
      <c r="B7" s="1"/>
      <c r="C7" s="1" t="s">
        <v>28</v>
      </c>
      <c r="D7" s="1"/>
      <c r="E7" s="1"/>
      <c r="F7" s="1"/>
    </row>
    <row r="8" spans="1:6" ht="15.75" thickBot="1" x14ac:dyDescent="0.3">
      <c r="A8" s="81" t="s">
        <v>2</v>
      </c>
      <c r="B8" s="82"/>
      <c r="C8" s="39"/>
      <c r="D8" s="40" t="s">
        <v>3</v>
      </c>
      <c r="E8" s="40" t="s">
        <v>4</v>
      </c>
      <c r="F8" s="41" t="s">
        <v>29</v>
      </c>
    </row>
    <row r="9" spans="1:6" ht="10.5" customHeight="1" thickBot="1" x14ac:dyDescent="0.3">
      <c r="A9" s="35"/>
      <c r="B9" s="36"/>
      <c r="C9" s="37"/>
      <c r="D9" s="38"/>
      <c r="E9" s="38"/>
      <c r="F9" s="38"/>
    </row>
    <row r="10" spans="1:6" ht="30.75" customHeight="1" thickBot="1" x14ac:dyDescent="0.3">
      <c r="A10" s="83" t="s">
        <v>5</v>
      </c>
      <c r="B10" s="84"/>
      <c r="C10" s="20"/>
      <c r="D10" s="29">
        <f>D11+D12</f>
        <v>1029916.4</v>
      </c>
      <c r="E10" s="29">
        <f>E11+E12</f>
        <v>0</v>
      </c>
      <c r="F10" s="52">
        <f>F11+F12</f>
        <v>252490.7</v>
      </c>
    </row>
    <row r="11" spans="1:6" outlineLevel="1" x14ac:dyDescent="0.25">
      <c r="A11" s="2"/>
      <c r="B11" s="14" t="s">
        <v>6</v>
      </c>
      <c r="C11" s="3"/>
      <c r="D11" s="30"/>
      <c r="E11" s="30"/>
      <c r="F11" s="30"/>
    </row>
    <row r="12" spans="1:6" outlineLevel="1" x14ac:dyDescent="0.25">
      <c r="A12" s="4"/>
      <c r="B12" s="15" t="s">
        <v>7</v>
      </c>
      <c r="C12" s="5"/>
      <c r="D12" s="31">
        <v>1029916.4</v>
      </c>
      <c r="E12" s="31">
        <v>0</v>
      </c>
      <c r="F12" s="31">
        <v>252490.7</v>
      </c>
    </row>
    <row r="13" spans="1:6" ht="15.75" thickBot="1" x14ac:dyDescent="0.3">
      <c r="A13" s="6"/>
      <c r="B13" s="16"/>
      <c r="C13" s="7"/>
      <c r="D13" s="32"/>
      <c r="E13" s="32"/>
      <c r="F13" s="32"/>
    </row>
    <row r="14" spans="1:6" ht="15.75" thickBot="1" x14ac:dyDescent="0.3">
      <c r="A14" s="76" t="s">
        <v>8</v>
      </c>
      <c r="B14" s="77"/>
      <c r="C14" s="21"/>
      <c r="D14" s="33">
        <f>D15+D16</f>
        <v>1029916.4</v>
      </c>
      <c r="E14" s="33">
        <f>E15+E16</f>
        <v>275.5</v>
      </c>
      <c r="F14" s="33">
        <f>F15+F16</f>
        <v>274562.59999999998</v>
      </c>
    </row>
    <row r="15" spans="1:6" outlineLevel="1" x14ac:dyDescent="0.25">
      <c r="A15" s="2"/>
      <c r="B15" s="14" t="s">
        <v>9</v>
      </c>
      <c r="C15" s="3"/>
      <c r="D15" s="30"/>
      <c r="E15" s="30"/>
      <c r="F15" s="30"/>
    </row>
    <row r="16" spans="1:6" outlineLevel="1" x14ac:dyDescent="0.25">
      <c r="A16" s="4"/>
      <c r="B16" s="15" t="s">
        <v>10</v>
      </c>
      <c r="C16" s="5"/>
      <c r="D16" s="31">
        <v>1029916.4</v>
      </c>
      <c r="E16" s="31">
        <v>275.5</v>
      </c>
      <c r="F16" s="31">
        <v>274562.59999999998</v>
      </c>
    </row>
    <row r="17" spans="1:6" ht="15.75" thickBot="1" x14ac:dyDescent="0.3">
      <c r="A17" s="8"/>
      <c r="B17" s="17"/>
      <c r="C17" s="9"/>
      <c r="D17" s="34"/>
      <c r="E17" s="34"/>
      <c r="F17" s="34"/>
    </row>
    <row r="18" spans="1:6" ht="15.75" thickBot="1" x14ac:dyDescent="0.3">
      <c r="A18" s="76" t="s">
        <v>11</v>
      </c>
      <c r="B18" s="77"/>
      <c r="C18" s="21"/>
      <c r="D18" s="33">
        <f>D10-D14</f>
        <v>0</v>
      </c>
      <c r="E18" s="33">
        <f>E10-E14</f>
        <v>-275.5</v>
      </c>
      <c r="F18" s="33">
        <f>F10-F14</f>
        <v>-22071.899999999965</v>
      </c>
    </row>
    <row r="19" spans="1:6" ht="15.75" thickBot="1" x14ac:dyDescent="0.3">
      <c r="A19" s="1"/>
      <c r="B19" s="1"/>
      <c r="C19" s="22"/>
      <c r="D19" s="1"/>
      <c r="E19" s="1"/>
      <c r="F19" s="1"/>
    </row>
    <row r="20" spans="1:6" ht="15.75" thickBot="1" x14ac:dyDescent="0.3">
      <c r="A20" s="81" t="s">
        <v>2</v>
      </c>
      <c r="B20" s="82"/>
      <c r="C20" s="39"/>
      <c r="D20" s="40" t="s">
        <v>3</v>
      </c>
      <c r="E20" s="40" t="s">
        <v>4</v>
      </c>
      <c r="F20" s="41" t="s">
        <v>29</v>
      </c>
    </row>
    <row r="21" spans="1:6" ht="15.75" thickBot="1" x14ac:dyDescent="0.3">
      <c r="A21" s="10"/>
      <c r="B21" s="18"/>
      <c r="C21" s="11"/>
      <c r="D21" s="42"/>
      <c r="E21" s="42"/>
      <c r="F21" s="42"/>
    </row>
    <row r="22" spans="1:6" ht="15.75" thickBot="1" x14ac:dyDescent="0.3">
      <c r="A22" s="76" t="s">
        <v>12</v>
      </c>
      <c r="B22" s="77"/>
      <c r="C22" s="21"/>
      <c r="D22" s="33">
        <f>D18</f>
        <v>0</v>
      </c>
      <c r="E22" s="33">
        <f>E18</f>
        <v>-275.5</v>
      </c>
      <c r="F22" s="33">
        <f>F18</f>
        <v>-22071.899999999965</v>
      </c>
    </row>
    <row r="23" spans="1:6" ht="15.75" thickBot="1" x14ac:dyDescent="0.3">
      <c r="A23" s="10"/>
      <c r="B23" s="18"/>
      <c r="C23" s="11"/>
      <c r="D23" s="42"/>
      <c r="E23" s="42"/>
      <c r="F23" s="42"/>
    </row>
    <row r="24" spans="1:6" ht="15.75" thickBot="1" x14ac:dyDescent="0.3">
      <c r="A24" s="76" t="s">
        <v>13</v>
      </c>
      <c r="B24" s="77"/>
      <c r="C24" s="21"/>
      <c r="D24" s="43">
        <v>200000</v>
      </c>
      <c r="E24" s="43"/>
      <c r="F24" s="44">
        <v>168199.1</v>
      </c>
    </row>
    <row r="25" spans="1:6" ht="15.75" thickBot="1" x14ac:dyDescent="0.3">
      <c r="A25" s="12"/>
      <c r="B25" s="19"/>
      <c r="C25" s="13"/>
      <c r="D25" s="42"/>
      <c r="E25" s="42"/>
      <c r="F25" s="42"/>
    </row>
    <row r="26" spans="1:6" ht="15.75" thickBot="1" x14ac:dyDescent="0.3">
      <c r="A26" s="76" t="s">
        <v>14</v>
      </c>
      <c r="B26" s="77"/>
      <c r="C26" s="21"/>
      <c r="D26" s="45">
        <f>D22-D24</f>
        <v>-200000</v>
      </c>
      <c r="E26" s="45">
        <f>E22-E24</f>
        <v>-275.5</v>
      </c>
      <c r="F26" s="45">
        <f>F22-F24</f>
        <v>-190270.99999999997</v>
      </c>
    </row>
    <row r="27" spans="1:6" ht="15.75" thickBot="1" x14ac:dyDescent="0.3">
      <c r="A27" s="1"/>
      <c r="B27" s="1"/>
      <c r="C27" s="22"/>
      <c r="D27" s="46"/>
      <c r="E27" s="46"/>
      <c r="F27" s="46"/>
    </row>
    <row r="28" spans="1:6" ht="15.75" thickBot="1" x14ac:dyDescent="0.3">
      <c r="A28" s="81" t="s">
        <v>2</v>
      </c>
      <c r="B28" s="82"/>
      <c r="C28" s="39"/>
      <c r="D28" s="47" t="s">
        <v>3</v>
      </c>
      <c r="E28" s="47" t="s">
        <v>4</v>
      </c>
      <c r="F28" s="48" t="s">
        <v>29</v>
      </c>
    </row>
    <row r="29" spans="1:6" ht="15.75" thickBot="1" x14ac:dyDescent="0.3">
      <c r="A29" s="10"/>
      <c r="B29" s="18"/>
      <c r="C29" s="11"/>
      <c r="D29" s="49"/>
      <c r="E29" s="49"/>
      <c r="F29" s="49"/>
    </row>
    <row r="30" spans="1:6" ht="15.75" thickBot="1" x14ac:dyDescent="0.3">
      <c r="A30" s="76" t="s">
        <v>15</v>
      </c>
      <c r="B30" s="77"/>
      <c r="C30" s="21"/>
      <c r="D30" s="43"/>
      <c r="E30" s="43"/>
      <c r="F30" s="44"/>
    </row>
    <row r="31" spans="1:6" ht="15.75" thickBot="1" x14ac:dyDescent="0.3">
      <c r="A31" s="10"/>
      <c r="B31" s="18"/>
      <c r="C31" s="11"/>
      <c r="D31" s="50"/>
      <c r="E31" s="50"/>
      <c r="F31" s="50"/>
    </row>
    <row r="32" spans="1:6" ht="15.75" thickBot="1" x14ac:dyDescent="0.3">
      <c r="A32" s="76" t="s">
        <v>16</v>
      </c>
      <c r="B32" s="77"/>
      <c r="C32" s="21"/>
      <c r="D32" s="43">
        <v>200000</v>
      </c>
      <c r="E32" s="43">
        <v>0</v>
      </c>
      <c r="F32" s="44">
        <v>56766.1</v>
      </c>
    </row>
    <row r="33" spans="1:8" ht="15.75" thickBot="1" x14ac:dyDescent="0.3">
      <c r="A33" s="12"/>
      <c r="B33" s="19"/>
      <c r="C33" s="13"/>
      <c r="D33" s="42"/>
      <c r="E33" s="42"/>
      <c r="F33" s="42"/>
    </row>
    <row r="34" spans="1:8" ht="15.75" thickBot="1" x14ac:dyDescent="0.3">
      <c r="A34" s="76" t="s">
        <v>17</v>
      </c>
      <c r="B34" s="77"/>
      <c r="C34" s="21"/>
      <c r="D34" s="45">
        <f>D30-D32</f>
        <v>-200000</v>
      </c>
      <c r="E34" s="45">
        <f>E30-E32</f>
        <v>0</v>
      </c>
      <c r="F34" s="45">
        <f>F30-F32</f>
        <v>-56766.1</v>
      </c>
    </row>
    <row r="35" spans="1:8" x14ac:dyDescent="0.25">
      <c r="D35" s="51"/>
      <c r="E35" s="51"/>
      <c r="F35" s="51"/>
    </row>
    <row r="37" spans="1:8" s="25" customFormat="1" ht="12.75" x14ac:dyDescent="0.2">
      <c r="A37" s="85" t="s">
        <v>18</v>
      </c>
      <c r="B37" s="85"/>
      <c r="C37" s="85" t="s">
        <v>19</v>
      </c>
      <c r="D37" s="85"/>
      <c r="E37" s="85" t="s">
        <v>20</v>
      </c>
      <c r="F37" s="85"/>
      <c r="G37" s="26"/>
      <c r="H37" s="26"/>
    </row>
    <row r="38" spans="1:8" s="25" customFormat="1" ht="12.75" x14ac:dyDescent="0.2">
      <c r="A38" s="27"/>
      <c r="B38" s="27"/>
      <c r="C38" s="27"/>
      <c r="D38" s="27"/>
      <c r="E38" s="27"/>
      <c r="F38" s="27"/>
      <c r="G38" s="26"/>
      <c r="H38" s="26"/>
    </row>
    <row r="39" spans="1:8" s="25" customFormat="1" ht="12.75" x14ac:dyDescent="0.2">
      <c r="A39" s="27"/>
      <c r="B39" s="27"/>
      <c r="C39" s="27"/>
      <c r="D39" s="27"/>
      <c r="E39" s="27"/>
      <c r="F39" s="27"/>
      <c r="G39" s="26"/>
      <c r="H39" s="26"/>
    </row>
    <row r="40" spans="1:8" s="23" customFormat="1" ht="12.75" x14ac:dyDescent="0.2">
      <c r="A40" s="87" t="s">
        <v>25</v>
      </c>
      <c r="B40" s="87"/>
      <c r="C40" s="87" t="s">
        <v>26</v>
      </c>
      <c r="D40" s="87"/>
      <c r="E40" s="87" t="s">
        <v>27</v>
      </c>
      <c r="F40" s="87"/>
      <c r="G40" s="24"/>
      <c r="H40" s="24"/>
    </row>
    <row r="41" spans="1:8" s="23" customFormat="1" ht="12.75" x14ac:dyDescent="0.2">
      <c r="A41" s="86" t="s">
        <v>21</v>
      </c>
      <c r="B41" s="86"/>
      <c r="C41" s="87" t="s">
        <v>22</v>
      </c>
      <c r="D41" s="87"/>
      <c r="E41" s="87" t="s">
        <v>23</v>
      </c>
      <c r="F41" s="87"/>
      <c r="G41" s="24"/>
      <c r="H41" s="24"/>
    </row>
    <row r="42" spans="1:8" s="23" customFormat="1" ht="12.75" x14ac:dyDescent="0.2"/>
  </sheetData>
  <mergeCells count="25">
    <mergeCell ref="C40:D40"/>
    <mergeCell ref="C41:D41"/>
    <mergeCell ref="E37:F37"/>
    <mergeCell ref="E40:F40"/>
    <mergeCell ref="E41:F41"/>
    <mergeCell ref="C37:D37"/>
    <mergeCell ref="A37:B37"/>
    <mergeCell ref="A41:B41"/>
    <mergeCell ref="A40:B40"/>
    <mergeCell ref="A28:B28"/>
    <mergeCell ref="A30:B30"/>
    <mergeCell ref="A32:B32"/>
    <mergeCell ref="A34:B34"/>
    <mergeCell ref="A26:B26"/>
    <mergeCell ref="A3:F3"/>
    <mergeCell ref="A4:F4"/>
    <mergeCell ref="A5:F5"/>
    <mergeCell ref="A6:F6"/>
    <mergeCell ref="A8:B8"/>
    <mergeCell ref="A10:B10"/>
    <mergeCell ref="A14:B14"/>
    <mergeCell ref="A18:B18"/>
    <mergeCell ref="A20:B20"/>
    <mergeCell ref="A22:B22"/>
    <mergeCell ref="A24:B2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3:H58"/>
  <sheetViews>
    <sheetView tabSelected="1" workbookViewId="0">
      <selection activeCell="E18" sqref="E18"/>
    </sheetView>
  </sheetViews>
  <sheetFormatPr baseColWidth="10" defaultRowHeight="15" outlineLevelRow="1" x14ac:dyDescent="0.25"/>
  <cols>
    <col min="1" max="1" width="4.140625" customWidth="1"/>
    <col min="2" max="2" width="52.140625" customWidth="1"/>
    <col min="3" max="3" width="18.85546875" customWidth="1"/>
    <col min="4" max="6" width="19.7109375" customWidth="1"/>
  </cols>
  <sheetData>
    <row r="3" spans="1:6" x14ac:dyDescent="0.25">
      <c r="A3" s="78"/>
      <c r="B3" s="78"/>
      <c r="C3" s="78"/>
      <c r="D3" s="78"/>
      <c r="E3" s="78"/>
      <c r="F3" s="78"/>
    </row>
    <row r="4" spans="1:6" ht="15.75" x14ac:dyDescent="0.25">
      <c r="A4" s="79" t="s">
        <v>0</v>
      </c>
      <c r="B4" s="79"/>
      <c r="C4" s="79"/>
      <c r="D4" s="79"/>
      <c r="E4" s="79"/>
      <c r="F4" s="79"/>
    </row>
    <row r="5" spans="1:6" x14ac:dyDescent="0.25">
      <c r="A5" s="80" t="s">
        <v>1</v>
      </c>
      <c r="B5" s="80"/>
      <c r="C5" s="80"/>
      <c r="D5" s="80"/>
      <c r="E5" s="80"/>
      <c r="F5" s="80"/>
    </row>
    <row r="6" spans="1:6" x14ac:dyDescent="0.25">
      <c r="A6" s="80" t="s">
        <v>30</v>
      </c>
      <c r="B6" s="80"/>
      <c r="C6" s="80"/>
      <c r="D6" s="80"/>
      <c r="E6" s="80"/>
      <c r="F6" s="80"/>
    </row>
    <row r="7" spans="1:6" ht="15.75" thickBot="1" x14ac:dyDescent="0.3">
      <c r="A7" s="1"/>
      <c r="B7" s="1"/>
      <c r="C7" s="1" t="s">
        <v>28</v>
      </c>
      <c r="D7" s="1"/>
      <c r="E7" s="1"/>
      <c r="F7" s="1"/>
    </row>
    <row r="8" spans="1:6" ht="15.75" thickBot="1" x14ac:dyDescent="0.3">
      <c r="A8" s="81" t="s">
        <v>2</v>
      </c>
      <c r="B8" s="82"/>
      <c r="C8" s="39"/>
      <c r="D8" s="40" t="s">
        <v>3</v>
      </c>
      <c r="E8" s="40" t="s">
        <v>4</v>
      </c>
      <c r="F8" s="41" t="s">
        <v>29</v>
      </c>
    </row>
    <row r="9" spans="1:6" ht="10.5" customHeight="1" thickBot="1" x14ac:dyDescent="0.3">
      <c r="A9" s="35"/>
      <c r="B9" s="36"/>
      <c r="C9" s="37"/>
      <c r="D9" s="38"/>
      <c r="E9" s="38"/>
      <c r="F9" s="38"/>
    </row>
    <row r="10" spans="1:6" ht="30.75" customHeight="1" thickBot="1" x14ac:dyDescent="0.3">
      <c r="A10" s="83" t="s">
        <v>5</v>
      </c>
      <c r="B10" s="84"/>
      <c r="C10" s="20"/>
      <c r="D10" s="29">
        <f>D11+D12</f>
        <v>1029916.4</v>
      </c>
      <c r="E10" s="29">
        <f>E11+E12</f>
        <v>0</v>
      </c>
      <c r="F10" s="52">
        <f>F11+F12</f>
        <v>539755</v>
      </c>
    </row>
    <row r="11" spans="1:6" outlineLevel="1" x14ac:dyDescent="0.25">
      <c r="A11" s="73"/>
      <c r="B11" s="53" t="s">
        <v>6</v>
      </c>
      <c r="C11" s="54"/>
      <c r="D11" s="50"/>
      <c r="E11" s="50"/>
      <c r="F11" s="56"/>
    </row>
    <row r="12" spans="1:6" outlineLevel="1" x14ac:dyDescent="0.25">
      <c r="A12" s="73"/>
      <c r="B12" s="53" t="s">
        <v>7</v>
      </c>
      <c r="C12" s="54"/>
      <c r="D12" s="50">
        <v>1029916.4</v>
      </c>
      <c r="E12" s="50">
        <v>0</v>
      </c>
      <c r="F12" s="56">
        <f>536144.7+3610.3</f>
        <v>539755</v>
      </c>
    </row>
    <row r="13" spans="1:6" ht="15.75" thickBot="1" x14ac:dyDescent="0.3">
      <c r="A13" s="63"/>
      <c r="B13" s="18"/>
      <c r="C13" s="11"/>
      <c r="D13" s="42"/>
      <c r="E13" s="42"/>
      <c r="F13" s="70"/>
    </row>
    <row r="14" spans="1:6" ht="15.75" thickBot="1" x14ac:dyDescent="0.3">
      <c r="A14" s="76" t="s">
        <v>8</v>
      </c>
      <c r="B14" s="77"/>
      <c r="C14" s="21"/>
      <c r="D14" s="33">
        <f>D15+D16</f>
        <v>1029916.4</v>
      </c>
      <c r="E14" s="33">
        <f>E15+E16</f>
        <v>917.1</v>
      </c>
      <c r="F14" s="71">
        <f>F15+F16</f>
        <v>518658.00000000006</v>
      </c>
    </row>
    <row r="15" spans="1:6" outlineLevel="1" x14ac:dyDescent="0.25">
      <c r="A15" s="73"/>
      <c r="B15" s="53" t="s">
        <v>9</v>
      </c>
      <c r="C15" s="54"/>
      <c r="D15" s="50"/>
      <c r="E15" s="50"/>
      <c r="F15" s="56"/>
    </row>
    <row r="16" spans="1:6" outlineLevel="1" x14ac:dyDescent="0.25">
      <c r="A16" s="73"/>
      <c r="B16" s="53" t="s">
        <v>10</v>
      </c>
      <c r="C16" s="54"/>
      <c r="D16" s="50">
        <v>1029916.4</v>
      </c>
      <c r="E16" s="50">
        <v>917.1</v>
      </c>
      <c r="F16" s="56">
        <f>601640.8-82982.8</f>
        <v>518658.00000000006</v>
      </c>
    </row>
    <row r="17" spans="1:6" ht="15.75" thickBot="1" x14ac:dyDescent="0.3">
      <c r="A17" s="72"/>
      <c r="B17" s="19"/>
      <c r="C17" s="13"/>
      <c r="D17" s="50"/>
      <c r="E17" s="50"/>
      <c r="F17" s="56"/>
    </row>
    <row r="18" spans="1:6" ht="15.75" thickBot="1" x14ac:dyDescent="0.3">
      <c r="A18" s="76" t="s">
        <v>11</v>
      </c>
      <c r="B18" s="77"/>
      <c r="C18" s="21"/>
      <c r="D18" s="33">
        <f>D10-D14</f>
        <v>0</v>
      </c>
      <c r="E18" s="33">
        <f>E10-E14</f>
        <v>-917.1</v>
      </c>
      <c r="F18" s="71">
        <f>F10-F14</f>
        <v>21096.999999999942</v>
      </c>
    </row>
    <row r="19" spans="1:6" ht="15.75" thickBot="1" x14ac:dyDescent="0.3">
      <c r="A19" s="1"/>
      <c r="B19" s="1"/>
      <c r="C19" s="22"/>
      <c r="D19" s="1"/>
      <c r="E19" s="1"/>
      <c r="F19" s="1"/>
    </row>
    <row r="20" spans="1:6" ht="15.75" thickBot="1" x14ac:dyDescent="0.3">
      <c r="A20" s="81" t="s">
        <v>2</v>
      </c>
      <c r="B20" s="82"/>
      <c r="C20" s="39"/>
      <c r="D20" s="40" t="s">
        <v>3</v>
      </c>
      <c r="E20" s="40" t="s">
        <v>4</v>
      </c>
      <c r="F20" s="41" t="s">
        <v>29</v>
      </c>
    </row>
    <row r="21" spans="1:6" ht="15.75" thickBot="1" x14ac:dyDescent="0.3">
      <c r="A21" s="63"/>
      <c r="B21" s="18"/>
      <c r="C21" s="11"/>
      <c r="D21" s="42"/>
      <c r="E21" s="42"/>
      <c r="F21" s="70"/>
    </row>
    <row r="22" spans="1:6" ht="15.75" thickBot="1" x14ac:dyDescent="0.3">
      <c r="A22" s="76" t="s">
        <v>12</v>
      </c>
      <c r="B22" s="77"/>
      <c r="C22" s="21"/>
      <c r="D22" s="33">
        <f>D18</f>
        <v>0</v>
      </c>
      <c r="E22" s="33">
        <f>E18</f>
        <v>-917.1</v>
      </c>
      <c r="F22" s="71">
        <f>F18</f>
        <v>21096.999999999942</v>
      </c>
    </row>
    <row r="23" spans="1:6" x14ac:dyDescent="0.25">
      <c r="A23" s="63"/>
      <c r="B23" s="18"/>
      <c r="C23" s="11"/>
      <c r="D23" s="42"/>
      <c r="E23" s="42"/>
      <c r="F23" s="70"/>
    </row>
    <row r="24" spans="1:6" x14ac:dyDescent="0.25">
      <c r="A24" s="88" t="s">
        <v>13</v>
      </c>
      <c r="B24" s="89"/>
      <c r="C24" s="55"/>
      <c r="D24" s="50">
        <v>200000</v>
      </c>
      <c r="E24" s="50"/>
      <c r="F24" s="56">
        <v>101528.3</v>
      </c>
    </row>
    <row r="25" spans="1:6" ht="15.75" thickBot="1" x14ac:dyDescent="0.3">
      <c r="A25" s="72"/>
      <c r="B25" s="19"/>
      <c r="C25" s="13"/>
      <c r="D25" s="42"/>
      <c r="E25" s="42"/>
      <c r="F25" s="70"/>
    </row>
    <row r="26" spans="1:6" ht="15.75" thickBot="1" x14ac:dyDescent="0.3">
      <c r="A26" s="76" t="s">
        <v>14</v>
      </c>
      <c r="B26" s="77"/>
      <c r="C26" s="21"/>
      <c r="D26" s="45">
        <f>D22-D24</f>
        <v>-200000</v>
      </c>
      <c r="E26" s="45">
        <f>E22-E24</f>
        <v>-917.1</v>
      </c>
      <c r="F26" s="69">
        <f>F22-F24</f>
        <v>-80431.300000000061</v>
      </c>
    </row>
    <row r="27" spans="1:6" ht="15.75" thickBot="1" x14ac:dyDescent="0.3">
      <c r="A27" s="1"/>
      <c r="B27" s="1"/>
      <c r="C27" s="22"/>
      <c r="D27" s="46"/>
      <c r="E27" s="46"/>
      <c r="F27" s="46"/>
    </row>
    <row r="28" spans="1:6" ht="15.75" thickBot="1" x14ac:dyDescent="0.3">
      <c r="A28" s="81" t="s">
        <v>2</v>
      </c>
      <c r="B28" s="82"/>
      <c r="C28" s="39"/>
      <c r="D28" s="47" t="s">
        <v>3</v>
      </c>
      <c r="E28" s="47" t="s">
        <v>4</v>
      </c>
      <c r="F28" s="48" t="s">
        <v>29</v>
      </c>
    </row>
    <row r="29" spans="1:6" ht="15.75" thickBot="1" x14ac:dyDescent="0.3">
      <c r="A29" s="63"/>
      <c r="B29" s="18"/>
      <c r="C29" s="11"/>
      <c r="D29" s="49"/>
      <c r="E29" s="49"/>
      <c r="F29" s="64"/>
    </row>
    <row r="30" spans="1:6" ht="15.75" thickBot="1" x14ac:dyDescent="0.3">
      <c r="A30" s="76" t="s">
        <v>15</v>
      </c>
      <c r="B30" s="77"/>
      <c r="C30" s="21"/>
      <c r="D30" s="43"/>
      <c r="E30" s="43"/>
      <c r="F30" s="44"/>
    </row>
    <row r="31" spans="1:6" x14ac:dyDescent="0.25">
      <c r="A31" s="65"/>
      <c r="B31" s="57"/>
      <c r="C31" s="58"/>
      <c r="D31" s="59"/>
      <c r="E31" s="59"/>
      <c r="F31" s="66"/>
    </row>
    <row r="32" spans="1:6" x14ac:dyDescent="0.25">
      <c r="A32" s="88" t="s">
        <v>16</v>
      </c>
      <c r="B32" s="89"/>
      <c r="C32" s="55"/>
      <c r="D32" s="50">
        <v>200000</v>
      </c>
      <c r="E32" s="50">
        <v>0</v>
      </c>
      <c r="F32" s="56">
        <v>265328.40000000002</v>
      </c>
    </row>
    <row r="33" spans="1:8" ht="15.75" thickBot="1" x14ac:dyDescent="0.3">
      <c r="A33" s="67"/>
      <c r="B33" s="60"/>
      <c r="C33" s="61"/>
      <c r="D33" s="62"/>
      <c r="E33" s="62"/>
      <c r="F33" s="68"/>
    </row>
    <row r="34" spans="1:8" ht="15.75" thickBot="1" x14ac:dyDescent="0.3">
      <c r="A34" s="76" t="s">
        <v>17</v>
      </c>
      <c r="B34" s="77"/>
      <c r="C34" s="21"/>
      <c r="D34" s="45">
        <f>D30-D32</f>
        <v>-200000</v>
      </c>
      <c r="E34" s="45">
        <f>E30-E32</f>
        <v>0</v>
      </c>
      <c r="F34" s="69">
        <f>F30-F32</f>
        <v>-265328.40000000002</v>
      </c>
    </row>
    <row r="35" spans="1:8" x14ac:dyDescent="0.25">
      <c r="A35" t="s">
        <v>31</v>
      </c>
      <c r="B35" s="74"/>
      <c r="C35" s="74"/>
      <c r="D35" s="75"/>
      <c r="E35" s="75"/>
      <c r="F35" s="75"/>
    </row>
    <row r="36" spans="1:8" x14ac:dyDescent="0.25">
      <c r="A36" t="s">
        <v>32</v>
      </c>
      <c r="B36" s="74"/>
      <c r="C36" s="74"/>
      <c r="D36" s="75"/>
      <c r="E36" s="75"/>
      <c r="F36" s="75"/>
    </row>
    <row r="37" spans="1:8" x14ac:dyDescent="0.25">
      <c r="A37" t="s">
        <v>33</v>
      </c>
      <c r="B37" s="74"/>
      <c r="C37" s="74"/>
      <c r="D37" s="75"/>
      <c r="E37" s="75"/>
      <c r="F37" s="75"/>
    </row>
    <row r="38" spans="1:8" x14ac:dyDescent="0.25">
      <c r="A38" t="s">
        <v>34</v>
      </c>
      <c r="B38" s="74"/>
      <c r="C38" s="74"/>
      <c r="D38" s="75"/>
      <c r="E38" s="75"/>
      <c r="F38" s="75"/>
    </row>
    <row r="39" spans="1:8" x14ac:dyDescent="0.25">
      <c r="A39" t="s">
        <v>35</v>
      </c>
      <c r="B39" s="74"/>
      <c r="C39" s="74"/>
      <c r="D39" s="75"/>
      <c r="E39" s="75"/>
      <c r="F39" s="75"/>
    </row>
    <row r="40" spans="1:8" x14ac:dyDescent="0.25">
      <c r="A40" t="s">
        <v>36</v>
      </c>
      <c r="B40" s="74"/>
      <c r="C40" s="74"/>
      <c r="D40" s="75"/>
      <c r="E40" s="75"/>
      <c r="F40" s="75"/>
    </row>
    <row r="41" spans="1:8" x14ac:dyDescent="0.25">
      <c r="A41" t="s">
        <v>37</v>
      </c>
      <c r="D41" s="51"/>
      <c r="E41" s="51"/>
      <c r="F41" s="51"/>
    </row>
    <row r="43" spans="1:8" s="25" customFormat="1" ht="12.75" x14ac:dyDescent="0.2">
      <c r="A43" s="85" t="s">
        <v>20</v>
      </c>
      <c r="B43" s="85"/>
      <c r="C43" s="85"/>
      <c r="D43" s="85"/>
      <c r="E43" s="85" t="s">
        <v>19</v>
      </c>
      <c r="F43" s="85"/>
      <c r="G43" s="26"/>
      <c r="H43" s="26"/>
    </row>
    <row r="44" spans="1:8" s="25" customFormat="1" ht="12.75" x14ac:dyDescent="0.2">
      <c r="A44" s="28"/>
      <c r="B44" s="28"/>
      <c r="C44" s="27"/>
      <c r="D44" s="27"/>
      <c r="E44" s="28"/>
      <c r="F44" s="28"/>
      <c r="G44" s="26"/>
      <c r="H44" s="26"/>
    </row>
    <row r="45" spans="1:8" s="25" customFormat="1" ht="12.75" x14ac:dyDescent="0.2">
      <c r="A45" s="28"/>
      <c r="B45" s="28"/>
      <c r="C45" s="27"/>
      <c r="D45" s="27"/>
      <c r="E45" s="28"/>
      <c r="F45" s="28"/>
      <c r="G45" s="26"/>
      <c r="H45" s="26"/>
    </row>
    <row r="46" spans="1:8" s="25" customFormat="1" ht="12.75" x14ac:dyDescent="0.2">
      <c r="A46" s="28"/>
      <c r="B46" s="28"/>
      <c r="C46" s="27"/>
      <c r="D46" s="27"/>
      <c r="E46" s="28"/>
      <c r="F46" s="28"/>
      <c r="G46" s="26"/>
      <c r="H46" s="26"/>
    </row>
    <row r="47" spans="1:8" s="25" customFormat="1" ht="12.75" x14ac:dyDescent="0.2">
      <c r="A47" s="28"/>
      <c r="B47" s="28"/>
      <c r="C47" s="27"/>
      <c r="D47" s="27"/>
      <c r="E47" s="28"/>
      <c r="F47" s="28"/>
      <c r="G47" s="26"/>
      <c r="H47" s="26"/>
    </row>
    <row r="48" spans="1:8" s="23" customFormat="1" ht="12.75" x14ac:dyDescent="0.2">
      <c r="A48" s="87" t="s">
        <v>27</v>
      </c>
      <c r="B48" s="87"/>
      <c r="C48" s="87"/>
      <c r="D48" s="87"/>
      <c r="E48" s="87" t="s">
        <v>26</v>
      </c>
      <c r="F48" s="87"/>
      <c r="G48" s="24"/>
      <c r="H48" s="24"/>
    </row>
    <row r="49" spans="1:8" s="23" customFormat="1" ht="12.75" x14ac:dyDescent="0.2">
      <c r="A49" s="87" t="s">
        <v>23</v>
      </c>
      <c r="B49" s="87"/>
      <c r="C49" s="87"/>
      <c r="D49" s="87"/>
      <c r="E49" s="87" t="s">
        <v>22</v>
      </c>
      <c r="F49" s="87"/>
      <c r="G49" s="24"/>
      <c r="H49" s="24"/>
    </row>
    <row r="50" spans="1:8" s="23" customFormat="1" ht="12.75" x14ac:dyDescent="0.2"/>
    <row r="52" spans="1:8" x14ac:dyDescent="0.25">
      <c r="C52" s="85" t="s">
        <v>18</v>
      </c>
      <c r="D52" s="85"/>
    </row>
    <row r="53" spans="1:8" x14ac:dyDescent="0.25">
      <c r="C53" s="28"/>
      <c r="D53" s="28"/>
    </row>
    <row r="54" spans="1:8" x14ac:dyDescent="0.25">
      <c r="C54" s="28"/>
      <c r="D54" s="28"/>
    </row>
    <row r="55" spans="1:8" x14ac:dyDescent="0.25">
      <c r="C55" s="28"/>
      <c r="D55" s="28"/>
    </row>
    <row r="56" spans="1:8" x14ac:dyDescent="0.25">
      <c r="C56" s="28"/>
      <c r="D56" s="28"/>
    </row>
    <row r="57" spans="1:8" x14ac:dyDescent="0.25">
      <c r="C57" s="87" t="s">
        <v>25</v>
      </c>
      <c r="D57" s="87"/>
    </row>
    <row r="58" spans="1:8" x14ac:dyDescent="0.25">
      <c r="C58" s="86" t="s">
        <v>21</v>
      </c>
      <c r="D58" s="86"/>
    </row>
  </sheetData>
  <mergeCells count="28">
    <mergeCell ref="C52:D52"/>
    <mergeCell ref="C57:D57"/>
    <mergeCell ref="C58:D58"/>
    <mergeCell ref="A26:B26"/>
    <mergeCell ref="A3:F3"/>
    <mergeCell ref="A4:F4"/>
    <mergeCell ref="A5:F5"/>
    <mergeCell ref="A6:F6"/>
    <mergeCell ref="A8:B8"/>
    <mergeCell ref="A10:B10"/>
    <mergeCell ref="A14:B14"/>
    <mergeCell ref="A18:B18"/>
    <mergeCell ref="A20:B20"/>
    <mergeCell ref="A22:B22"/>
    <mergeCell ref="A24:B24"/>
    <mergeCell ref="A28:B28"/>
    <mergeCell ref="A30:B30"/>
    <mergeCell ref="A32:B32"/>
    <mergeCell ref="A34:B34"/>
    <mergeCell ref="A43:B43"/>
    <mergeCell ref="E43:F43"/>
    <mergeCell ref="C43:D43"/>
    <mergeCell ref="A48:B48"/>
    <mergeCell ref="C48:D48"/>
    <mergeCell ref="E48:F48"/>
    <mergeCell ref="A49:B49"/>
    <mergeCell ref="C49:D49"/>
    <mergeCell ref="E49:F4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5" sqref="A5:A7"/>
    </sheetView>
  </sheetViews>
  <sheetFormatPr baseColWidth="10" defaultRowHeight="15" x14ac:dyDescent="0.25"/>
  <sheetData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Hoja1 (2)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C. Hilario Castillo</cp:lastModifiedBy>
  <cp:lastPrinted>2015-07-13T19:50:18Z</cp:lastPrinted>
  <dcterms:created xsi:type="dcterms:W3CDTF">2015-04-18T01:47:32Z</dcterms:created>
  <dcterms:modified xsi:type="dcterms:W3CDTF">2015-07-15T18:10:57Z</dcterms:modified>
</cp:coreProperties>
</file>