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115" windowHeight="7425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F66" i="2" l="1"/>
  <c r="F59" i="2"/>
  <c r="F54" i="2"/>
  <c r="F43" i="2"/>
  <c r="F33" i="2"/>
  <c r="F20" i="2"/>
  <c r="F11" i="2"/>
  <c r="E66" i="2"/>
  <c r="E59" i="2"/>
  <c r="E54" i="2"/>
  <c r="E43" i="2"/>
  <c r="E33" i="2"/>
  <c r="E20" i="2"/>
  <c r="E11" i="2"/>
  <c r="F31" i="2" l="1"/>
  <c r="F52" i="2"/>
  <c r="E9" i="2"/>
  <c r="E52" i="2"/>
  <c r="F9" i="2"/>
  <c r="E31" i="2"/>
  <c r="E70" i="2" l="1"/>
  <c r="F70" i="2"/>
  <c r="H70" i="2" l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<sst xmlns="http://schemas.openxmlformats.org/spreadsheetml/2006/main" count="58" uniqueCount="58">
  <si>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</si>
  <si>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</si>
  <si>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</si>
  <si>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</si>
  <si>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</si>
  <si>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</si>
  <si>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</si>
  <si>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</si>
  <si>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</si>
  <si>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</si>
  <si>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</si>
  <si>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</si>
  <si>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</si>
  <si>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</si>
  <si>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</si>
  <si>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</si>
  <si>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</si>
  <si>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</si>
  <si>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</si>
  <si>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</si>
  <si>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</si>
  <si>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</si>
  <si>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</si>
  <si>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</si>
  <si>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</si>
  <si>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</si>
  <si>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</si>
  <si>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</si>
  <si>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</si>
  <si>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</si>
  <si>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</si>
  <si>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</si>
  <si>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</si>
  <si>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</si>
  <si>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</si>
  <si>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</si>
  <si>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</si>
  <si>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</si>
  <si>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</si>
  <si>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</si>
  <si>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</si>
  <si>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</si>
  <si>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</si>
  <si>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</si>
  <si>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</si>
  <si>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</si>
  <si>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</si>
  <si>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</si>
  <si>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</si>
  <si>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</si>
  <si>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</si>
  <si>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</si>
  <si>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</si>
  <si>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</si>
  <si>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</si>
  <si>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</si>
  <si>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(Miles de  Pesos )</t>
  </si>
  <si>
    <t>Del 1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</si>
</sst>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-#,###.0"/>
    <numFmt numFmtId="165" formatCode="#,##0.0_ ;\-#,##0.0\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11"/>
      <name val="Gotham Book"/>
    </font>
    <font>
      <sz val="8"/>
      <color theme="0"/>
      <name val="Gotham Book"/>
    </font>
    <font>
      <sz val="10"/>
      <color rgb="FFFF0000"/>
      <name val="Gotham Book"/>
    </font>
    <font>
      <sz val="9"/>
      <name val="Gotham Book"/>
    </font>
    <font>
      <sz val="9"/>
      <color theme="0"/>
      <name val="Gotham Book"/>
    </font>
    <font>
      <sz val="11"/>
      <color theme="0"/>
      <name val="Gotham Book"/>
    </font>
    <font>
      <sz val="7"/>
      <color theme="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0" fontId="10" fillId="0" borderId="0" xfId="0" applyFont="1" applyBorder="1"/>
    <xf numFmtId="0" fontId="11" fillId="0" borderId="0" xfId="0" applyFont="1"/>
    <xf numFmtId="164" fontId="12" fillId="0" borderId="6" xfId="0" applyNumberFormat="1" applyFont="1" applyBorder="1"/>
    <xf numFmtId="164" fontId="12" fillId="0" borderId="7" xfId="0" applyNumberFormat="1" applyFont="1" applyBorder="1"/>
    <xf numFmtId="164" fontId="13" fillId="0" borderId="0" xfId="0" applyNumberFormat="1" applyFont="1" applyBorder="1"/>
    <xf numFmtId="164" fontId="13" fillId="0" borderId="4" xfId="0" applyNumberFormat="1" applyFont="1" applyBorder="1"/>
    <xf numFmtId="164" fontId="14" fillId="0" borderId="0" xfId="0" applyNumberFormat="1" applyFont="1" applyBorder="1"/>
    <xf numFmtId="164" fontId="14" fillId="0" borderId="4" xfId="0" applyNumberFormat="1" applyFont="1" applyBorder="1"/>
    <xf numFmtId="0" fontId="15" fillId="0" borderId="0" xfId="0" applyFont="1"/>
    <xf numFmtId="165" fontId="15" fillId="0" borderId="0" xfId="0" applyNumberFormat="1" applyFont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75</xdr:row>
      <xdr:rowOff>95250</xdr:rowOff>
    </xdr:from>
    <xdr:to>
      <xdr:col>3</xdr:col>
      <xdr:colOff>2219325</xdr:colOff>
      <xdr:row>78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 en D. Roberto González Cantellano</a:t>
          </a:r>
        </a:p>
        <a:p>
          <a:pPr algn="ctr"/>
          <a:r>
            <a:rPr lang="es-MX" sz="1100"/>
            <a:t>Director General del IFREM</a:t>
          </a:r>
        </a:p>
      </xdr:txBody>
    </xdr:sp>
    <xdr:clientData/>
  </xdr:twoCellAnchor>
  <xdr:twoCellAnchor>
    <xdr:from>
      <xdr:col>3</xdr:col>
      <xdr:colOff>2752725</xdr:colOff>
      <xdr:row>75</xdr:row>
      <xdr:rowOff>76200</xdr:rowOff>
    </xdr:from>
    <xdr:to>
      <xdr:col>5</xdr:col>
      <xdr:colOff>752475</xdr:colOff>
      <xdr:row>78</xdr:row>
      <xdr:rowOff>9525</xdr:rowOff>
    </xdr:to>
    <xdr:sp macro="" textlink="">
      <xdr:nvSpPr>
        <xdr:cNvPr id="3" name="2 CuadroTexto"/>
        <xdr:cNvSpPr txBox="1"/>
      </xdr:nvSpPr>
      <xdr:spPr>
        <a:xfrm>
          <a:off x="3629025" y="903922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Salvador Morales Vargas</a:t>
          </a:r>
        </a:p>
        <a:p>
          <a:pPr algn="ctr"/>
          <a:r>
            <a:rPr lang="es-MX" sz="1100"/>
            <a:t>Director de Administración y Finanzas</a:t>
          </a:r>
        </a:p>
      </xdr:txBody>
    </xdr:sp>
    <xdr:clientData/>
  </xdr:twoCellAnchor>
  <xdr:twoCellAnchor>
    <xdr:from>
      <xdr:col>3</xdr:col>
      <xdr:colOff>2905125</xdr:colOff>
      <xdr:row>74</xdr:row>
      <xdr:rowOff>171450</xdr:rowOff>
    </xdr:from>
    <xdr:to>
      <xdr:col>5</xdr:col>
      <xdr:colOff>876300</xdr:colOff>
      <xdr:row>74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75</xdr:row>
      <xdr:rowOff>0</xdr:rowOff>
    </xdr:from>
    <xdr:to>
      <xdr:col>3</xdr:col>
      <xdr:colOff>2286000</xdr:colOff>
      <xdr:row>75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80</xdr:row>
      <xdr:rowOff>38100</xdr:rowOff>
    </xdr:from>
    <xdr:to>
      <xdr:col>3</xdr:col>
      <xdr:colOff>3800475</xdr:colOff>
      <xdr:row>83</xdr:row>
      <xdr:rowOff>123825</xdr:rowOff>
    </xdr:to>
    <xdr:sp macro="" textlink="">
      <xdr:nvSpPr>
        <xdr:cNvPr id="6" name="3 CuadroTexto"/>
        <xdr:cNvSpPr txBox="1"/>
      </xdr:nvSpPr>
      <xdr:spPr>
        <a:xfrm>
          <a:off x="1666875" y="9725025"/>
          <a:ext cx="294322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73"/>
  <sheetViews>
    <sheetView showGridLines="0" tabSelected="1" zoomScale="84" zoomScaleNormal="84" workbookViewId="0">
      <selection activeCell="H75" sqref="H75"/>
    </sheetView>
  </sheetViews>
  <sheetFormatPr baseColWidth="10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4.85546875" style="2" customWidth="1"/>
    <col min="6" max="6" width="13.5703125" style="2" customWidth="1"/>
    <col min="7" max="7" width="0.7109375" style="2" customWidth="1"/>
    <col min="8" max="16384" width="11.42578125" style="2"/>
  </cols>
  <sheetData>
    <row r="1" spans="3:7" ht="11.1" customHeight="1" x14ac:dyDescent="0.2">
      <c r="C1" s="47" t="s">
        <v>55</v>
      </c>
      <c r="D1" s="47"/>
      <c r="E1" s="47"/>
      <c r="F1" s="47"/>
      <c r="G1" s="1"/>
    </row>
    <row r="2" spans="3:7" ht="11.1" customHeight="1" x14ac:dyDescent="0.2">
      <c r="C2" s="48" t="s">
        <v>0</v>
      </c>
      <c r="D2" s="48"/>
      <c r="E2" s="48"/>
      <c r="F2" s="48"/>
      <c r="G2" s="1"/>
    </row>
    <row r="3" spans="3:7" x14ac:dyDescent="0.2">
      <c r="C3" s="48" t="s">
        <v>57</v>
      </c>
      <c r="D3" s="48"/>
      <c r="E3" s="48"/>
      <c r="F3" s="48"/>
      <c r="G3" s="1"/>
    </row>
    <row r="4" spans="3:7" ht="12" customHeight="1" x14ac:dyDescent="0.2">
      <c r="C4" s="48" t="s">
        <v>56</v>
      </c>
      <c r="D4" s="48"/>
      <c r="E4" s="48"/>
      <c r="F4" s="48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49" t="s">
        <v>1</v>
      </c>
      <c r="D7" s="50"/>
      <c r="E7" s="5" t="s">
        <v>45</v>
      </c>
      <c r="F7" s="6" t="s">
        <v>2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1" t="s">
        <v>46</v>
      </c>
      <c r="D9" s="42"/>
      <c r="E9" s="19">
        <f>SUM(E11+E20)</f>
        <v>1520.1</v>
      </c>
      <c r="F9" s="20">
        <f>SUM(F11+F20)</f>
        <v>34058.799999999996</v>
      </c>
    </row>
    <row r="10" spans="3:7" ht="3" customHeight="1" x14ac:dyDescent="0.2">
      <c r="C10" s="43"/>
      <c r="D10" s="44"/>
      <c r="E10" s="21"/>
      <c r="F10" s="22"/>
    </row>
    <row r="11" spans="3:7" ht="12" customHeight="1" x14ac:dyDescent="0.2">
      <c r="C11" s="41" t="s">
        <v>4</v>
      </c>
      <c r="D11" s="42"/>
      <c r="E11" s="19">
        <f>SUM(E12:E18)</f>
        <v>0</v>
      </c>
      <c r="F11" s="20">
        <f>SUM(F12:F18)</f>
        <v>23549.399999999998</v>
      </c>
    </row>
    <row r="12" spans="3:7" ht="9.9499999999999993" customHeight="1" x14ac:dyDescent="0.2">
      <c r="C12" s="35" t="s">
        <v>6</v>
      </c>
      <c r="D12" s="36"/>
      <c r="E12" s="23"/>
      <c r="F12" s="24">
        <v>23473.3</v>
      </c>
    </row>
    <row r="13" spans="3:7" ht="9.9499999999999993" customHeight="1" x14ac:dyDescent="0.2">
      <c r="C13" s="35" t="s">
        <v>8</v>
      </c>
      <c r="D13" s="36"/>
      <c r="E13" s="23"/>
      <c r="F13" s="24">
        <v>76.099999999999994</v>
      </c>
    </row>
    <row r="14" spans="3:7" ht="9.9499999999999993" customHeight="1" x14ac:dyDescent="0.2">
      <c r="C14" s="35" t="s">
        <v>10</v>
      </c>
      <c r="D14" s="36"/>
      <c r="E14" s="23">
        <v>0</v>
      </c>
      <c r="F14" s="24">
        <v>0</v>
      </c>
    </row>
    <row r="15" spans="3:7" ht="9.9499999999999993" customHeight="1" x14ac:dyDescent="0.2">
      <c r="C15" s="35" t="s">
        <v>47</v>
      </c>
      <c r="D15" s="36"/>
      <c r="E15" s="23">
        <v>0</v>
      </c>
      <c r="F15" s="24">
        <v>0</v>
      </c>
    </row>
    <row r="16" spans="3:7" ht="9.9499999999999993" customHeight="1" x14ac:dyDescent="0.2">
      <c r="C16" s="35" t="s">
        <v>12</v>
      </c>
      <c r="D16" s="36"/>
      <c r="E16" s="23">
        <v>0</v>
      </c>
      <c r="F16" s="24">
        <v>0</v>
      </c>
    </row>
    <row r="17" spans="3:6" ht="9.9499999999999993" customHeight="1" x14ac:dyDescent="0.2">
      <c r="C17" s="35" t="s">
        <v>14</v>
      </c>
      <c r="D17" s="36"/>
      <c r="E17" s="23">
        <v>0</v>
      </c>
      <c r="F17" s="24">
        <v>0</v>
      </c>
    </row>
    <row r="18" spans="3:6" ht="9.9499999999999993" customHeight="1" x14ac:dyDescent="0.2">
      <c r="C18" s="35" t="s">
        <v>48</v>
      </c>
      <c r="D18" s="36"/>
      <c r="E18" s="23">
        <v>0</v>
      </c>
      <c r="F18" s="24">
        <v>0</v>
      </c>
    </row>
    <row r="19" spans="3:6" ht="2.25" customHeight="1" x14ac:dyDescent="0.2">
      <c r="C19" s="11"/>
      <c r="D19" s="12"/>
      <c r="E19" s="21"/>
      <c r="F19" s="22"/>
    </row>
    <row r="20" spans="3:6" ht="12" customHeight="1" x14ac:dyDescent="0.2">
      <c r="C20" s="41" t="s">
        <v>49</v>
      </c>
      <c r="D20" s="42"/>
      <c r="E20" s="19">
        <f>SUM(E21:E29)</f>
        <v>1520.1</v>
      </c>
      <c r="F20" s="20">
        <f>SUM(F21:F29)</f>
        <v>10509.4</v>
      </c>
    </row>
    <row r="21" spans="3:6" s="13" customFormat="1" ht="9.9499999999999993" customHeight="1" x14ac:dyDescent="0.15">
      <c r="C21" s="35" t="s">
        <v>19</v>
      </c>
      <c r="D21" s="36"/>
      <c r="E21" s="23">
        <v>0</v>
      </c>
      <c r="F21" s="24">
        <v>10509.4</v>
      </c>
    </row>
    <row r="22" spans="3:6" s="13" customFormat="1" ht="9.9499999999999993" customHeight="1" x14ac:dyDescent="0.15">
      <c r="C22" s="35" t="s">
        <v>20</v>
      </c>
      <c r="D22" s="36"/>
      <c r="E22" s="23">
        <v>0</v>
      </c>
      <c r="F22" s="24">
        <v>0</v>
      </c>
    </row>
    <row r="23" spans="3:6" s="13" customFormat="1" ht="9.9499999999999993" customHeight="1" x14ac:dyDescent="0.15">
      <c r="C23" s="35" t="s">
        <v>22</v>
      </c>
      <c r="D23" s="36"/>
      <c r="E23" s="23">
        <v>0</v>
      </c>
      <c r="F23" s="24">
        <v>0</v>
      </c>
    </row>
    <row r="24" spans="3:6" s="13" customFormat="1" ht="9.9499999999999993" customHeight="1" x14ac:dyDescent="0.15">
      <c r="C24" s="35" t="s">
        <v>24</v>
      </c>
      <c r="D24" s="36"/>
      <c r="E24" s="23">
        <v>0</v>
      </c>
      <c r="F24" s="24">
        <v>0</v>
      </c>
    </row>
    <row r="25" spans="3:6" s="13" customFormat="1" ht="9.9499999999999993" customHeight="1" x14ac:dyDescent="0.15">
      <c r="C25" s="35" t="s">
        <v>26</v>
      </c>
      <c r="D25" s="36"/>
      <c r="E25" s="23">
        <v>0</v>
      </c>
      <c r="F25" s="24">
        <v>0</v>
      </c>
    </row>
    <row r="26" spans="3:6" s="13" customFormat="1" ht="9.9499999999999993" customHeight="1" x14ac:dyDescent="0.15">
      <c r="C26" s="35" t="s">
        <v>28</v>
      </c>
      <c r="D26" s="36"/>
      <c r="E26" s="23">
        <v>1520.1</v>
      </c>
      <c r="F26" s="24">
        <v>0</v>
      </c>
    </row>
    <row r="27" spans="3:6" s="13" customFormat="1" ht="9.9499999999999993" customHeight="1" x14ac:dyDescent="0.15">
      <c r="C27" s="35" t="s">
        <v>30</v>
      </c>
      <c r="D27" s="36"/>
      <c r="E27" s="23">
        <v>0</v>
      </c>
      <c r="F27" s="24">
        <v>0</v>
      </c>
    </row>
    <row r="28" spans="3:6" s="13" customFormat="1" ht="9.9499999999999993" customHeight="1" x14ac:dyDescent="0.15">
      <c r="C28" s="35" t="s">
        <v>32</v>
      </c>
      <c r="D28" s="36"/>
      <c r="E28" s="23">
        <v>0</v>
      </c>
      <c r="F28" s="24">
        <v>0</v>
      </c>
    </row>
    <row r="29" spans="3:6" s="13" customFormat="1" ht="9.9499999999999993" customHeight="1" x14ac:dyDescent="0.15">
      <c r="C29" s="35" t="s">
        <v>33</v>
      </c>
      <c r="D29" s="36"/>
      <c r="E29" s="23">
        <v>0</v>
      </c>
      <c r="F29" s="24">
        <v>0</v>
      </c>
    </row>
    <row r="30" spans="3:6" ht="3" customHeight="1" x14ac:dyDescent="0.2">
      <c r="C30" s="43"/>
      <c r="D30" s="44"/>
      <c r="E30" s="21"/>
      <c r="F30" s="22"/>
    </row>
    <row r="31" spans="3:6" ht="14.25" customHeight="1" x14ac:dyDescent="0.2">
      <c r="C31" s="41" t="s">
        <v>3</v>
      </c>
      <c r="D31" s="42"/>
      <c r="E31" s="19">
        <f>SUM(E33+E43)</f>
        <v>0</v>
      </c>
      <c r="F31" s="20">
        <f>SUM(F33+F43)</f>
        <v>58004.299999999996</v>
      </c>
    </row>
    <row r="32" spans="3:6" ht="4.5" customHeight="1" x14ac:dyDescent="0.2">
      <c r="C32" s="14"/>
      <c r="D32" s="15"/>
      <c r="E32" s="21"/>
      <c r="F32" s="22"/>
    </row>
    <row r="33" spans="3:6" ht="12" customHeight="1" x14ac:dyDescent="0.2">
      <c r="C33" s="41" t="s">
        <v>5</v>
      </c>
      <c r="D33" s="42"/>
      <c r="E33" s="19">
        <f>SUM(E34:E41)</f>
        <v>0</v>
      </c>
      <c r="F33" s="20">
        <f>SUM(F34:F41)</f>
        <v>58004.299999999996</v>
      </c>
    </row>
    <row r="34" spans="3:6" s="13" customFormat="1" ht="9.9499999999999993" customHeight="1" x14ac:dyDescent="0.15">
      <c r="C34" s="35" t="s">
        <v>7</v>
      </c>
      <c r="D34" s="36"/>
      <c r="E34" s="23"/>
      <c r="F34" s="24">
        <v>1238.2</v>
      </c>
    </row>
    <row r="35" spans="3:6" s="13" customFormat="1" ht="9.9499999999999993" customHeight="1" x14ac:dyDescent="0.15">
      <c r="C35" s="35" t="s">
        <v>9</v>
      </c>
      <c r="D35" s="36"/>
      <c r="E35" s="23"/>
      <c r="F35" s="24">
        <v>56766.1</v>
      </c>
    </row>
    <row r="36" spans="3:6" s="13" customFormat="1" ht="9.9499999999999993" customHeight="1" x14ac:dyDescent="0.15">
      <c r="C36" s="35" t="s">
        <v>54</v>
      </c>
      <c r="D36" s="36"/>
      <c r="E36" s="23"/>
      <c r="F36" s="24">
        <v>0</v>
      </c>
    </row>
    <row r="37" spans="3:6" s="13" customFormat="1" ht="9.9499999999999993" customHeight="1" x14ac:dyDescent="0.15">
      <c r="C37" s="35" t="s">
        <v>11</v>
      </c>
      <c r="D37" s="36"/>
      <c r="E37" s="23">
        <v>0</v>
      </c>
      <c r="F37" s="24">
        <v>0</v>
      </c>
    </row>
    <row r="38" spans="3:6" s="13" customFormat="1" ht="9.9499999999999993" customHeight="1" x14ac:dyDescent="0.15">
      <c r="C38" s="35" t="s">
        <v>13</v>
      </c>
      <c r="D38" s="36"/>
      <c r="E38" s="23">
        <v>0</v>
      </c>
      <c r="F38" s="24">
        <v>0</v>
      </c>
    </row>
    <row r="39" spans="3:6" s="13" customFormat="1" ht="9.9499999999999993" customHeight="1" x14ac:dyDescent="0.15">
      <c r="C39" s="35" t="s">
        <v>15</v>
      </c>
      <c r="D39" s="36"/>
      <c r="E39" s="23">
        <v>0</v>
      </c>
      <c r="F39" s="24">
        <v>0</v>
      </c>
    </row>
    <row r="40" spans="3:6" s="13" customFormat="1" ht="9.9499999999999993" customHeight="1" x14ac:dyDescent="0.15">
      <c r="C40" s="35" t="s">
        <v>16</v>
      </c>
      <c r="D40" s="36"/>
      <c r="E40" s="23">
        <v>0</v>
      </c>
      <c r="F40" s="24">
        <v>0</v>
      </c>
    </row>
    <row r="41" spans="3:6" s="13" customFormat="1" ht="9.9499999999999993" customHeight="1" x14ac:dyDescent="0.15">
      <c r="C41" s="35" t="s">
        <v>17</v>
      </c>
      <c r="D41" s="36"/>
      <c r="E41" s="23">
        <v>0</v>
      </c>
      <c r="F41" s="24">
        <v>0</v>
      </c>
    </row>
    <row r="42" spans="3:6" ht="4.5" customHeight="1" x14ac:dyDescent="0.2">
      <c r="C42" s="45"/>
      <c r="D42" s="46"/>
      <c r="E42" s="23"/>
      <c r="F42" s="24"/>
    </row>
    <row r="43" spans="3:6" ht="12" customHeight="1" x14ac:dyDescent="0.2">
      <c r="C43" s="41" t="s">
        <v>18</v>
      </c>
      <c r="D43" s="42"/>
      <c r="E43" s="19">
        <f>SUM(E44:E50)</f>
        <v>0</v>
      </c>
      <c r="F43" s="20">
        <f>SUM(F44:F50)</f>
        <v>0</v>
      </c>
    </row>
    <row r="44" spans="3:6" ht="5.25" customHeight="1" x14ac:dyDescent="0.2">
      <c r="C44" s="43"/>
      <c r="D44" s="44"/>
      <c r="E44" s="21"/>
      <c r="F44" s="22"/>
    </row>
    <row r="45" spans="3:6" s="13" customFormat="1" ht="9.9499999999999993" customHeight="1" x14ac:dyDescent="0.15">
      <c r="C45" s="35" t="s">
        <v>21</v>
      </c>
      <c r="D45" s="36"/>
      <c r="E45" s="23">
        <v>0</v>
      </c>
      <c r="F45" s="24">
        <v>0</v>
      </c>
    </row>
    <row r="46" spans="3:6" s="13" customFormat="1" ht="9.9499999999999993" customHeight="1" x14ac:dyDescent="0.15">
      <c r="C46" s="35" t="s">
        <v>23</v>
      </c>
      <c r="D46" s="36"/>
      <c r="E46" s="23"/>
      <c r="F46" s="24"/>
    </row>
    <row r="47" spans="3:6" s="13" customFormat="1" ht="9.9499999999999993" customHeight="1" x14ac:dyDescent="0.15">
      <c r="C47" s="35" t="s">
        <v>25</v>
      </c>
      <c r="D47" s="36"/>
      <c r="E47" s="23">
        <v>0</v>
      </c>
      <c r="F47" s="24">
        <v>0</v>
      </c>
    </row>
    <row r="48" spans="3:6" s="13" customFormat="1" ht="9.9499999999999993" customHeight="1" x14ac:dyDescent="0.15">
      <c r="C48" s="35" t="s">
        <v>27</v>
      </c>
      <c r="D48" s="36"/>
      <c r="E48" s="23">
        <v>0</v>
      </c>
      <c r="F48" s="24">
        <v>0</v>
      </c>
    </row>
    <row r="49" spans="3:6" s="13" customFormat="1" ht="9.9499999999999993" customHeight="1" x14ac:dyDescent="0.15">
      <c r="C49" s="35" t="s">
        <v>29</v>
      </c>
      <c r="D49" s="36"/>
      <c r="E49" s="23">
        <v>0</v>
      </c>
      <c r="F49" s="24">
        <v>0</v>
      </c>
    </row>
    <row r="50" spans="3:6" s="13" customFormat="1" ht="9.9499999999999993" customHeight="1" x14ac:dyDescent="0.15">
      <c r="C50" s="35" t="s">
        <v>31</v>
      </c>
      <c r="D50" s="36"/>
      <c r="E50" s="23">
        <v>0</v>
      </c>
      <c r="F50" s="24">
        <v>0</v>
      </c>
    </row>
    <row r="51" spans="3:6" ht="4.5" customHeight="1" x14ac:dyDescent="0.2">
      <c r="C51" s="43"/>
      <c r="D51" s="44"/>
      <c r="E51" s="21"/>
      <c r="F51" s="22"/>
    </row>
    <row r="52" spans="3:6" ht="12" customHeight="1" x14ac:dyDescent="0.2">
      <c r="C52" s="41" t="s">
        <v>50</v>
      </c>
      <c r="D52" s="42"/>
      <c r="E52" s="19">
        <f>SUM(E54+E59+E66)</f>
        <v>90543</v>
      </c>
      <c r="F52" s="20">
        <f>SUM(F54+F59+F66)</f>
        <v>0</v>
      </c>
    </row>
    <row r="53" spans="3:6" ht="3" customHeight="1" x14ac:dyDescent="0.2">
      <c r="C53" s="39"/>
      <c r="D53" s="40"/>
      <c r="E53" s="21"/>
      <c r="F53" s="22"/>
    </row>
    <row r="54" spans="3:6" ht="11.25" customHeight="1" x14ac:dyDescent="0.2">
      <c r="C54" s="41" t="s">
        <v>34</v>
      </c>
      <c r="D54" s="42"/>
      <c r="E54" s="19">
        <f>SUM(E55:E57)</f>
        <v>0</v>
      </c>
      <c r="F54" s="20">
        <f>SUM(F55:F57)</f>
        <v>0</v>
      </c>
    </row>
    <row r="55" spans="3:6" s="13" customFormat="1" ht="9.9499999999999993" customHeight="1" x14ac:dyDescent="0.15">
      <c r="C55" s="35" t="s">
        <v>35</v>
      </c>
      <c r="D55" s="36"/>
      <c r="E55" s="23">
        <v>0</v>
      </c>
      <c r="F55" s="24">
        <v>0</v>
      </c>
    </row>
    <row r="56" spans="3:6" s="13" customFormat="1" ht="9.9499999999999993" customHeight="1" x14ac:dyDescent="0.15">
      <c r="C56" s="35" t="s">
        <v>51</v>
      </c>
      <c r="D56" s="36"/>
      <c r="E56" s="23">
        <v>0</v>
      </c>
      <c r="F56" s="24">
        <v>0</v>
      </c>
    </row>
    <row r="57" spans="3:6" s="13" customFormat="1" ht="9.9499999999999993" customHeight="1" x14ac:dyDescent="0.15">
      <c r="C57" s="35" t="s">
        <v>52</v>
      </c>
      <c r="D57" s="36"/>
      <c r="E57" s="23">
        <v>0</v>
      </c>
      <c r="F57" s="24">
        <v>0</v>
      </c>
    </row>
    <row r="58" spans="3:6" ht="5.25" customHeight="1" x14ac:dyDescent="0.2">
      <c r="C58" s="39"/>
      <c r="D58" s="40"/>
      <c r="E58" s="21"/>
      <c r="F58" s="22"/>
    </row>
    <row r="59" spans="3:6" ht="12" customHeight="1" x14ac:dyDescent="0.2">
      <c r="C59" s="41" t="s">
        <v>36</v>
      </c>
      <c r="D59" s="42"/>
      <c r="E59" s="19">
        <f>SUM(E60:E64)</f>
        <v>90543</v>
      </c>
      <c r="F59" s="20">
        <f>SUM(F60:F64)</f>
        <v>0</v>
      </c>
    </row>
    <row r="60" spans="3:6" s="13" customFormat="1" ht="9.9499999999999993" customHeight="1" x14ac:dyDescent="0.15">
      <c r="C60" s="35" t="s">
        <v>43</v>
      </c>
      <c r="D60" s="36"/>
      <c r="E60" s="23">
        <v>90543</v>
      </c>
      <c r="F60" s="24">
        <v>0</v>
      </c>
    </row>
    <row r="61" spans="3:6" s="13" customFormat="1" ht="9.9499999999999993" customHeight="1" x14ac:dyDescent="0.15">
      <c r="C61" s="35" t="s">
        <v>37</v>
      </c>
      <c r="D61" s="36"/>
      <c r="E61" s="23">
        <v>0</v>
      </c>
      <c r="F61" s="24">
        <v>0</v>
      </c>
    </row>
    <row r="62" spans="3:6" s="13" customFormat="1" ht="9.9499999999999993" customHeight="1" x14ac:dyDescent="0.15">
      <c r="C62" s="35" t="s">
        <v>38</v>
      </c>
      <c r="D62" s="36"/>
      <c r="E62" s="23">
        <v>0</v>
      </c>
      <c r="F62" s="24">
        <v>0</v>
      </c>
    </row>
    <row r="63" spans="3:6" s="13" customFormat="1" ht="9.9499999999999993" customHeight="1" x14ac:dyDescent="0.15">
      <c r="C63" s="35" t="s">
        <v>39</v>
      </c>
      <c r="D63" s="36"/>
      <c r="E63" s="23">
        <v>0</v>
      </c>
      <c r="F63" s="24">
        <v>0</v>
      </c>
    </row>
    <row r="64" spans="3:6" s="13" customFormat="1" ht="9.9499999999999993" customHeight="1" x14ac:dyDescent="0.15">
      <c r="C64" s="35" t="s">
        <v>40</v>
      </c>
      <c r="D64" s="36"/>
      <c r="E64" s="23">
        <v>0</v>
      </c>
      <c r="F64" s="24">
        <v>0</v>
      </c>
    </row>
    <row r="65" spans="3:8" ht="9" customHeight="1" x14ac:dyDescent="0.2">
      <c r="C65" s="39"/>
      <c r="D65" s="40"/>
      <c r="E65" s="21"/>
      <c r="F65" s="22"/>
    </row>
    <row r="66" spans="3:8" ht="10.5" customHeight="1" x14ac:dyDescent="0.2">
      <c r="C66" s="41" t="s">
        <v>53</v>
      </c>
      <c r="D66" s="42"/>
      <c r="E66" s="19">
        <f>SUM(E68:E69)</f>
        <v>0</v>
      </c>
      <c r="F66" s="20">
        <f>SUM(F68:F69)</f>
        <v>0</v>
      </c>
    </row>
    <row r="67" spans="3:8" ht="5.25" customHeight="1" x14ac:dyDescent="0.2">
      <c r="C67" s="39"/>
      <c r="D67" s="40"/>
      <c r="E67" s="21"/>
      <c r="F67" s="22"/>
    </row>
    <row r="68" spans="3:8" s="13" customFormat="1" ht="9.9499999999999993" customHeight="1" x14ac:dyDescent="0.15">
      <c r="C68" s="35" t="s">
        <v>41</v>
      </c>
      <c r="D68" s="36"/>
      <c r="E68" s="23">
        <v>0</v>
      </c>
      <c r="F68" s="24">
        <v>0</v>
      </c>
    </row>
    <row r="69" spans="3:8" s="13" customFormat="1" ht="9.9499999999999993" customHeight="1" x14ac:dyDescent="0.15">
      <c r="C69" s="35" t="s">
        <v>42</v>
      </c>
      <c r="D69" s="36"/>
      <c r="E69" s="29">
        <v>0</v>
      </c>
      <c r="F69" s="30">
        <v>0</v>
      </c>
      <c r="G69" s="26"/>
      <c r="H69" s="26"/>
    </row>
    <row r="70" spans="3:8" s="33" customFormat="1" ht="12" customHeight="1" x14ac:dyDescent="0.2">
      <c r="C70" s="37"/>
      <c r="D70" s="38"/>
      <c r="E70" s="31">
        <f>E9+E31+E52</f>
        <v>92063.1</v>
      </c>
      <c r="F70" s="32">
        <f>F9+F31+F52</f>
        <v>92063.099999999991</v>
      </c>
      <c r="H70" s="34">
        <f>E70-F70</f>
        <v>0</v>
      </c>
    </row>
    <row r="71" spans="3:8" ht="2.25" customHeight="1" x14ac:dyDescent="0.2">
      <c r="C71" s="16"/>
      <c r="D71" s="17"/>
      <c r="E71" s="27"/>
      <c r="F71" s="28"/>
    </row>
    <row r="72" spans="3:8" ht="6" customHeight="1" x14ac:dyDescent="0.2">
      <c r="C72" s="10"/>
      <c r="D72" s="8"/>
      <c r="E72" s="25"/>
      <c r="F72" s="25"/>
    </row>
    <row r="73" spans="3:8" ht="9.9499999999999993" customHeight="1" x14ac:dyDescent="0.2">
      <c r="C73" s="18" t="s">
        <v>44</v>
      </c>
      <c r="D73" s="18"/>
      <c r="E73" s="18"/>
      <c r="F73" s="18"/>
    </row>
  </sheetData>
  <mergeCells count="65"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20:D20"/>
    <mergeCell ref="C21:D21"/>
    <mergeCell ref="C22:D22"/>
    <mergeCell ref="C30:D30"/>
    <mergeCell ref="C31:D31"/>
    <mergeCell ref="C33:D33"/>
    <mergeCell ref="C34:D34"/>
    <mergeCell ref="C29:D29"/>
    <mergeCell ref="C35:D35"/>
    <mergeCell ref="C36:D36"/>
    <mergeCell ref="C37:D37"/>
    <mergeCell ref="C42:D42"/>
    <mergeCell ref="C43:D43"/>
    <mergeCell ref="C44:D44"/>
    <mergeCell ref="C38:D38"/>
    <mergeCell ref="C39:D39"/>
    <mergeCell ref="C40:D40"/>
    <mergeCell ref="C41:D41"/>
    <mergeCell ref="C45:D45"/>
    <mergeCell ref="C46:D46"/>
    <mergeCell ref="C47:D47"/>
    <mergeCell ref="C48:D48"/>
    <mergeCell ref="C49:D49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68:D68"/>
    <mergeCell ref="C69:D69"/>
    <mergeCell ref="C70:D70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67:D67"/>
    <mergeCell ref="C59:D59"/>
    <mergeCell ref="C60:D60"/>
  </mergeCells>
  <pageMargins left="0.19685039370078741" right="0.19685039370078741" top="0.19685039370078741" bottom="0.19685039370078741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C. Hilario Castillo</cp:lastModifiedBy>
  <cp:lastPrinted>2015-04-16T20:24:49Z</cp:lastPrinted>
  <dcterms:created xsi:type="dcterms:W3CDTF">2014-09-29T18:48:05Z</dcterms:created>
  <dcterms:modified xsi:type="dcterms:W3CDTF">2015-04-27T16:54:23Z</dcterms:modified>
</cp:coreProperties>
</file>