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CUMP TITULO V LGCG CONAC\14 Q4 TRIMESTRE DEFINITIVO\"/>
    </mc:Choice>
  </mc:AlternateContent>
  <bookViews>
    <workbookView xWindow="240" yWindow="90" windowWidth="20115" windowHeight="742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11" i="2"/>
  <c r="E9" i="2" l="1"/>
  <c r="F9" i="2"/>
  <c r="F71" i="2" s="1"/>
  <c r="F31" i="2"/>
  <c r="F52" i="2"/>
  <c r="E52" i="2"/>
  <c r="E31" i="2"/>
  <c r="E71" i="2" l="1"/>
  <c r="H71" i="2" s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<sst xmlns="http://schemas.openxmlformats.org/spreadsheetml/2006/main" count="60" uniqueCount="60">
  <si>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</si>
  <si>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</si>
  <si>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</si>
  <si>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</si>
  <si>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</si>
  <si>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</si>
  <si>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</si>
  <si>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</si>
  <si>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</si>
  <si>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</si>
  <si>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</si>
  <si>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</si>
  <si>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</si>
  <si>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</si>
  <si>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</si>
  <si>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</si>
  <si>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</si>
  <si>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</si>
  <si>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</si>
  <si>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</si>
  <si>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</si>
  <si>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</si>
  <si>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</si>
  <si>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</si>
  <si>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</si>
  <si>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</si>
  <si>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</si>
  <si>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</si>
  <si>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</si>
  <si>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</si>
  <si>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</si>
  <si>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</si>
  <si>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</si>
  <si>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</si>
  <si>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</si>
  <si>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</si>
  <si>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</si>
  <si>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</si>
  <si>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</si>
  <si>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</si>
  <si>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</si>
  <si>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</si>
  <si>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</si>
  <si>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</si>
  <si>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</si>
  <si>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</si>
  <si>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</si>
  <si>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</si>
  <si>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</si>
  <si>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</si>
  <si>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</si>
  <si>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</si>
  <si>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</si>
  <si>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</si>
  <si>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</si>
  <si>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 al 31 de Diciembre de 2014</t>
  </si>
  <si>
    <t>Bajo protesta de decir la verdad declaramos que los Estados Financieros y sus Notas son razonablemente correctos y responsabilidad del emisor.</t>
  </si>
  <si>
    <t>(Miles de  Pesos)</t>
  </si>
  <si>
    <t xml:space="preserve">Lic. Antonio Hernandez Tenorio  </t>
  </si>
  <si>
    <t xml:space="preserve">Subdirector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</si>
</sst>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10"/>
      <color theme="0"/>
      <name val="Gotham Book"/>
    </font>
    <font>
      <sz val="11"/>
      <color theme="0"/>
      <name val="Gotham Book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164" fontId="10" fillId="0" borderId="6" xfId="0" applyNumberFormat="1" applyFont="1" applyBorder="1"/>
    <xf numFmtId="164" fontId="10" fillId="0" borderId="7" xfId="0" applyNumberFormat="1" applyFont="1" applyBorder="1"/>
    <xf numFmtId="0" fontId="11" fillId="0" borderId="0" xfId="0" applyFont="1"/>
    <xf numFmtId="165" fontId="11" fillId="0" borderId="0" xfId="0" applyNumberFormat="1" applyFont="1"/>
    <xf numFmtId="0" fontId="9" fillId="0" borderId="0" xfId="0" applyFont="1"/>
    <xf numFmtId="0" fontId="6" fillId="2" borderId="0" xfId="0" applyFont="1" applyFill="1" applyBorder="1" applyAlignment="1"/>
    <xf numFmtId="0" fontId="0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75</xdr:row>
      <xdr:rowOff>95250</xdr:rowOff>
    </xdr:from>
    <xdr:to>
      <xdr:col>3</xdr:col>
      <xdr:colOff>2219325</xdr:colOff>
      <xdr:row>78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 en D. Roberto González Cantellano</a:t>
          </a:r>
        </a:p>
        <a:p>
          <a:pPr algn="ctr"/>
          <a:r>
            <a:rPr lang="es-MX" sz="1100"/>
            <a:t>Director General del IFREM</a:t>
          </a:r>
        </a:p>
      </xdr:txBody>
    </xdr:sp>
    <xdr:clientData/>
  </xdr:twoCellAnchor>
  <xdr:twoCellAnchor>
    <xdr:from>
      <xdr:col>3</xdr:col>
      <xdr:colOff>2752725</xdr:colOff>
      <xdr:row>75</xdr:row>
      <xdr:rowOff>76200</xdr:rowOff>
    </xdr:from>
    <xdr:to>
      <xdr:col>5</xdr:col>
      <xdr:colOff>752475</xdr:colOff>
      <xdr:row>78</xdr:row>
      <xdr:rowOff>9525</xdr:rowOff>
    </xdr:to>
    <xdr:sp macro="" textlink="">
      <xdr:nvSpPr>
        <xdr:cNvPr id="3" name="2 CuadroTexto"/>
        <xdr:cNvSpPr txBox="1"/>
      </xdr:nvSpPr>
      <xdr:spPr>
        <a:xfrm>
          <a:off x="3629025" y="903922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Salvador Morales Vargas</a:t>
          </a:r>
        </a:p>
        <a:p>
          <a:pPr algn="ctr"/>
          <a:r>
            <a:rPr lang="es-MX" sz="1100"/>
            <a:t>Director de Administración y Finanzas</a:t>
          </a:r>
        </a:p>
      </xdr:txBody>
    </xdr:sp>
    <xdr:clientData/>
  </xdr:twoCellAnchor>
  <xdr:twoCellAnchor>
    <xdr:from>
      <xdr:col>3</xdr:col>
      <xdr:colOff>2905125</xdr:colOff>
      <xdr:row>74</xdr:row>
      <xdr:rowOff>171450</xdr:rowOff>
    </xdr:from>
    <xdr:to>
      <xdr:col>5</xdr:col>
      <xdr:colOff>876300</xdr:colOff>
      <xdr:row>74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75</xdr:row>
      <xdr:rowOff>0</xdr:rowOff>
    </xdr:from>
    <xdr:to>
      <xdr:col>3</xdr:col>
      <xdr:colOff>2286000</xdr:colOff>
      <xdr:row>75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1504950</xdr:colOff>
      <xdr:row>79</xdr:row>
      <xdr:rowOff>171450</xdr:rowOff>
    </xdr:from>
    <xdr:to>
      <xdr:col>4</xdr:col>
      <xdr:colOff>314325</xdr:colOff>
      <xdr:row>80</xdr:row>
      <xdr:rowOff>0</xdr:rowOff>
    </xdr:to>
    <xdr:cxnSp macro="">
      <xdr:nvCxnSpPr>
        <xdr:cNvPr id="7" name="6 Conector recto"/>
        <xdr:cNvCxnSpPr/>
      </xdr:nvCxnSpPr>
      <xdr:spPr>
        <a:xfrm flipV="1">
          <a:off x="2314575" y="9715500"/>
          <a:ext cx="26479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2"/>
  <sheetViews>
    <sheetView showGridLines="0" tabSelected="1" zoomScaleNormal="100" workbookViewId="0">
      <selection activeCell="C26" sqref="C26:D26"/>
    </sheetView>
  </sheetViews>
  <sheetFormatPr baseColWidth="10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16384" width="11.42578125" style="2"/>
  </cols>
  <sheetData>
    <row r="1" spans="3:7" ht="11.1" customHeight="1" x14ac:dyDescent="0.2">
      <c r="C1" s="35" t="s">
        <v>54</v>
      </c>
      <c r="D1" s="35"/>
      <c r="E1" s="35"/>
      <c r="F1" s="35"/>
      <c r="G1" s="1"/>
    </row>
    <row r="2" spans="3:7" ht="11.1" customHeight="1" x14ac:dyDescent="0.2">
      <c r="C2" s="36" t="s">
        <v>0</v>
      </c>
      <c r="D2" s="36"/>
      <c r="E2" s="36"/>
      <c r="F2" s="36"/>
      <c r="G2" s="1"/>
    </row>
    <row r="3" spans="3:7" ht="11.1" customHeight="1" x14ac:dyDescent="0.2">
      <c r="C3" s="36" t="s">
        <v>55</v>
      </c>
      <c r="D3" s="36"/>
      <c r="E3" s="36"/>
      <c r="F3" s="36"/>
      <c r="G3" s="1"/>
    </row>
    <row r="4" spans="3:7" ht="11.1" customHeight="1" x14ac:dyDescent="0.2">
      <c r="C4" s="36" t="s">
        <v>57</v>
      </c>
      <c r="D4" s="36"/>
      <c r="E4" s="36"/>
      <c r="F4" s="36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37" t="s">
        <v>1</v>
      </c>
      <c r="D7" s="38"/>
      <c r="E7" s="5" t="s">
        <v>44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39" t="s">
        <v>45</v>
      </c>
      <c r="D9" s="40"/>
      <c r="E9" s="19">
        <f>SUM(E11+E20)</f>
        <v>54106.9</v>
      </c>
      <c r="F9" s="20">
        <f>SUM(F11+F20)</f>
        <v>135476.29999999999</v>
      </c>
    </row>
    <row r="10" spans="3:7" ht="3" customHeight="1" x14ac:dyDescent="0.2">
      <c r="C10" s="41"/>
      <c r="D10" s="42"/>
      <c r="E10" s="21"/>
      <c r="F10" s="22"/>
    </row>
    <row r="11" spans="3:7" ht="12" customHeight="1" x14ac:dyDescent="0.2">
      <c r="C11" s="39" t="s">
        <v>4</v>
      </c>
      <c r="D11" s="40"/>
      <c r="E11" s="19">
        <f>SUM(E12:E18)</f>
        <v>53176.4</v>
      </c>
      <c r="F11" s="20">
        <f>SUM(F12:F18)</f>
        <v>0</v>
      </c>
    </row>
    <row r="12" spans="3:7" ht="9.9499999999999993" customHeight="1" x14ac:dyDescent="0.2">
      <c r="C12" s="33" t="s">
        <v>6</v>
      </c>
      <c r="D12" s="34"/>
      <c r="E12" s="23">
        <v>37652.800000000003</v>
      </c>
      <c r="F12" s="24"/>
    </row>
    <row r="13" spans="3:7" ht="9.9499999999999993" customHeight="1" x14ac:dyDescent="0.2">
      <c r="C13" s="33" t="s">
        <v>8</v>
      </c>
      <c r="D13" s="34"/>
      <c r="E13" s="23">
        <v>112.6</v>
      </c>
      <c r="F13" s="24"/>
    </row>
    <row r="14" spans="3:7" ht="9.9499999999999993" customHeight="1" x14ac:dyDescent="0.2">
      <c r="C14" s="33" t="s">
        <v>10</v>
      </c>
      <c r="D14" s="34"/>
      <c r="E14" s="23">
        <v>12662.5</v>
      </c>
      <c r="F14" s="24">
        <v>0</v>
      </c>
    </row>
    <row r="15" spans="3:7" ht="9.9499999999999993" customHeight="1" x14ac:dyDescent="0.2">
      <c r="C15" s="33" t="s">
        <v>46</v>
      </c>
      <c r="D15" s="34"/>
      <c r="E15" s="23">
        <v>2748.5</v>
      </c>
      <c r="F15" s="24">
        <v>0</v>
      </c>
    </row>
    <row r="16" spans="3:7" ht="9.9499999999999993" customHeight="1" x14ac:dyDescent="0.2">
      <c r="C16" s="33" t="s">
        <v>12</v>
      </c>
      <c r="D16" s="34"/>
      <c r="E16" s="23">
        <v>0</v>
      </c>
      <c r="F16" s="24">
        <v>0</v>
      </c>
    </row>
    <row r="17" spans="3:6" ht="9.9499999999999993" customHeight="1" x14ac:dyDescent="0.2">
      <c r="C17" s="33" t="s">
        <v>14</v>
      </c>
      <c r="D17" s="34"/>
      <c r="E17" s="23">
        <v>0</v>
      </c>
      <c r="F17" s="24">
        <v>0</v>
      </c>
    </row>
    <row r="18" spans="3:6" ht="9.9499999999999993" customHeight="1" x14ac:dyDescent="0.2">
      <c r="C18" s="33" t="s">
        <v>47</v>
      </c>
      <c r="D18" s="34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39" t="s">
        <v>48</v>
      </c>
      <c r="D20" s="40"/>
      <c r="E20" s="19">
        <f>SUM(E21:E29)</f>
        <v>930.5</v>
      </c>
      <c r="F20" s="20">
        <f>SUM(F21:F29)</f>
        <v>135476.29999999999</v>
      </c>
    </row>
    <row r="21" spans="3:6" s="13" customFormat="1" ht="9.9499999999999993" customHeight="1" x14ac:dyDescent="0.15">
      <c r="C21" s="33" t="s">
        <v>19</v>
      </c>
      <c r="D21" s="34"/>
      <c r="E21" s="23">
        <v>0</v>
      </c>
      <c r="F21" s="24">
        <v>105544.7</v>
      </c>
    </row>
    <row r="22" spans="3:6" s="13" customFormat="1" ht="9.9499999999999993" customHeight="1" x14ac:dyDescent="0.15">
      <c r="C22" s="33" t="s">
        <v>20</v>
      </c>
      <c r="D22" s="34"/>
      <c r="E22" s="23">
        <v>0</v>
      </c>
      <c r="F22" s="24"/>
    </row>
    <row r="23" spans="3:6" s="13" customFormat="1" ht="9.9499999999999993" customHeight="1" x14ac:dyDescent="0.15">
      <c r="C23" s="33" t="s">
        <v>22</v>
      </c>
      <c r="D23" s="34"/>
      <c r="E23" s="23">
        <v>0</v>
      </c>
      <c r="F23" s="24"/>
    </row>
    <row r="24" spans="3:6" s="13" customFormat="1" ht="9.9499999999999993" customHeight="1" x14ac:dyDescent="0.15">
      <c r="C24" s="33" t="s">
        <v>24</v>
      </c>
      <c r="D24" s="34"/>
      <c r="E24" s="23">
        <v>0</v>
      </c>
      <c r="F24" s="24">
        <v>29931.599999999999</v>
      </c>
    </row>
    <row r="25" spans="3:6" s="13" customFormat="1" ht="9.9499999999999993" customHeight="1" x14ac:dyDescent="0.15">
      <c r="C25" s="33" t="s">
        <v>26</v>
      </c>
      <c r="D25" s="34"/>
      <c r="E25" s="23">
        <v>0</v>
      </c>
      <c r="F25" s="24"/>
    </row>
    <row r="26" spans="3:6" s="13" customFormat="1" ht="9.9499999999999993" customHeight="1" x14ac:dyDescent="0.15">
      <c r="C26" s="33" t="s">
        <v>28</v>
      </c>
      <c r="D26" s="34"/>
      <c r="E26" s="23">
        <v>930.5</v>
      </c>
      <c r="F26" s="24"/>
    </row>
    <row r="27" spans="3:6" s="13" customFormat="1" ht="9.9499999999999993" customHeight="1" x14ac:dyDescent="0.15">
      <c r="C27" s="33" t="s">
        <v>30</v>
      </c>
      <c r="D27" s="34"/>
      <c r="E27" s="23">
        <v>0</v>
      </c>
      <c r="F27" s="24"/>
    </row>
    <row r="28" spans="3:6" s="13" customFormat="1" ht="9.9499999999999993" customHeight="1" x14ac:dyDescent="0.15">
      <c r="C28" s="33" t="s">
        <v>32</v>
      </c>
      <c r="D28" s="34"/>
      <c r="E28" s="23">
        <v>0</v>
      </c>
      <c r="F28" s="24">
        <v>0</v>
      </c>
    </row>
    <row r="29" spans="3:6" s="13" customFormat="1" ht="9.9499999999999993" customHeight="1" x14ac:dyDescent="0.15">
      <c r="C29" s="33" t="s">
        <v>33</v>
      </c>
      <c r="D29" s="34"/>
      <c r="E29" s="23">
        <v>0</v>
      </c>
      <c r="F29" s="24">
        <v>0</v>
      </c>
    </row>
    <row r="30" spans="3:6" ht="3" customHeight="1" x14ac:dyDescent="0.2">
      <c r="C30" s="41"/>
      <c r="D30" s="42"/>
      <c r="E30" s="21"/>
      <c r="F30" s="22"/>
    </row>
    <row r="31" spans="3:6" ht="14.25" customHeight="1" x14ac:dyDescent="0.2">
      <c r="C31" s="39" t="s">
        <v>3</v>
      </c>
      <c r="D31" s="40"/>
      <c r="E31" s="19">
        <f>SUM(E33+E43)</f>
        <v>0</v>
      </c>
      <c r="F31" s="20">
        <f>SUM(F33+F43)</f>
        <v>3979.7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39" t="s">
        <v>5</v>
      </c>
      <c r="D33" s="40"/>
      <c r="E33" s="19">
        <f>SUM(E34:E41)</f>
        <v>0</v>
      </c>
      <c r="F33" s="20">
        <f>SUM(F34:F41)</f>
        <v>3979.7</v>
      </c>
    </row>
    <row r="34" spans="3:6" s="13" customFormat="1" ht="9.9499999999999993" customHeight="1" x14ac:dyDescent="0.15">
      <c r="C34" s="33" t="s">
        <v>7</v>
      </c>
      <c r="D34" s="34"/>
      <c r="E34" s="23"/>
      <c r="F34" s="24">
        <v>3979.7</v>
      </c>
    </row>
    <row r="35" spans="3:6" s="13" customFormat="1" ht="9.9499999999999993" customHeight="1" x14ac:dyDescent="0.15">
      <c r="C35" s="33" t="s">
        <v>9</v>
      </c>
      <c r="D35" s="34"/>
      <c r="E35" s="23">
        <v>0</v>
      </c>
      <c r="F35" s="24">
        <v>0</v>
      </c>
    </row>
    <row r="36" spans="3:6" s="13" customFormat="1" ht="9.9499999999999993" customHeight="1" x14ac:dyDescent="0.15">
      <c r="C36" s="33" t="s">
        <v>53</v>
      </c>
      <c r="D36" s="34"/>
      <c r="E36" s="23"/>
      <c r="F36" s="24">
        <v>0</v>
      </c>
    </row>
    <row r="37" spans="3:6" s="13" customFormat="1" ht="9.9499999999999993" customHeight="1" x14ac:dyDescent="0.15">
      <c r="C37" s="33" t="s">
        <v>11</v>
      </c>
      <c r="D37" s="34"/>
      <c r="E37" s="23">
        <v>0</v>
      </c>
      <c r="F37" s="24">
        <v>0</v>
      </c>
    </row>
    <row r="38" spans="3:6" s="13" customFormat="1" ht="9.9499999999999993" customHeight="1" x14ac:dyDescent="0.15">
      <c r="C38" s="33" t="s">
        <v>13</v>
      </c>
      <c r="D38" s="34"/>
      <c r="E38" s="23">
        <v>0</v>
      </c>
      <c r="F38" s="24">
        <v>0</v>
      </c>
    </row>
    <row r="39" spans="3:6" s="13" customFormat="1" ht="9.9499999999999993" customHeight="1" x14ac:dyDescent="0.15">
      <c r="C39" s="33" t="s">
        <v>15</v>
      </c>
      <c r="D39" s="34"/>
      <c r="E39" s="23">
        <v>0</v>
      </c>
      <c r="F39" s="24">
        <v>0</v>
      </c>
    </row>
    <row r="40" spans="3:6" s="13" customFormat="1" ht="9.9499999999999993" customHeight="1" x14ac:dyDescent="0.15">
      <c r="C40" s="33" t="s">
        <v>16</v>
      </c>
      <c r="D40" s="34"/>
      <c r="E40" s="23">
        <v>0</v>
      </c>
      <c r="F40" s="24">
        <v>0</v>
      </c>
    </row>
    <row r="41" spans="3:6" s="13" customFormat="1" ht="9.9499999999999993" customHeight="1" x14ac:dyDescent="0.15">
      <c r="C41" s="33" t="s">
        <v>17</v>
      </c>
      <c r="D41" s="34"/>
      <c r="E41" s="23">
        <v>0</v>
      </c>
      <c r="F41" s="24">
        <v>0</v>
      </c>
    </row>
    <row r="42" spans="3:6" ht="4.5" customHeight="1" x14ac:dyDescent="0.2">
      <c r="C42" s="43"/>
      <c r="D42" s="44"/>
      <c r="E42" s="23"/>
      <c r="F42" s="24"/>
    </row>
    <row r="43" spans="3:6" ht="12" customHeight="1" x14ac:dyDescent="0.2">
      <c r="C43" s="39" t="s">
        <v>18</v>
      </c>
      <c r="D43" s="40"/>
      <c r="E43" s="19">
        <f>SUM(E44:E50)</f>
        <v>0</v>
      </c>
      <c r="F43" s="20">
        <f>SUM(F44:F50)</f>
        <v>0</v>
      </c>
    </row>
    <row r="44" spans="3:6" ht="5.25" customHeight="1" x14ac:dyDescent="0.2">
      <c r="C44" s="41"/>
      <c r="D44" s="42"/>
      <c r="E44" s="21"/>
      <c r="F44" s="22"/>
    </row>
    <row r="45" spans="3:6" s="13" customFormat="1" ht="9.9499999999999993" customHeight="1" x14ac:dyDescent="0.15">
      <c r="C45" s="33" t="s">
        <v>21</v>
      </c>
      <c r="D45" s="34"/>
      <c r="E45" s="23">
        <v>0</v>
      </c>
      <c r="F45" s="24">
        <v>0</v>
      </c>
    </row>
    <row r="46" spans="3:6" s="13" customFormat="1" ht="9.9499999999999993" customHeight="1" x14ac:dyDescent="0.15">
      <c r="C46" s="33" t="s">
        <v>23</v>
      </c>
      <c r="D46" s="34"/>
      <c r="E46" s="23"/>
      <c r="F46" s="24">
        <v>0</v>
      </c>
    </row>
    <row r="47" spans="3:6" s="13" customFormat="1" ht="9.9499999999999993" customHeight="1" x14ac:dyDescent="0.15">
      <c r="C47" s="33" t="s">
        <v>25</v>
      </c>
      <c r="D47" s="34"/>
      <c r="E47" s="23">
        <v>0</v>
      </c>
      <c r="F47" s="24">
        <v>0</v>
      </c>
    </row>
    <row r="48" spans="3:6" s="13" customFormat="1" ht="9.9499999999999993" customHeight="1" x14ac:dyDescent="0.15">
      <c r="C48" s="33" t="s">
        <v>27</v>
      </c>
      <c r="D48" s="34"/>
      <c r="E48" s="23">
        <v>0</v>
      </c>
      <c r="F48" s="24">
        <v>0</v>
      </c>
    </row>
    <row r="49" spans="3:6" s="13" customFormat="1" ht="9.9499999999999993" customHeight="1" x14ac:dyDescent="0.15">
      <c r="C49" s="33" t="s">
        <v>29</v>
      </c>
      <c r="D49" s="34"/>
      <c r="E49" s="23">
        <v>0</v>
      </c>
      <c r="F49" s="24">
        <v>0</v>
      </c>
    </row>
    <row r="50" spans="3:6" s="13" customFormat="1" ht="9.9499999999999993" customHeight="1" x14ac:dyDescent="0.15">
      <c r="C50" s="33" t="s">
        <v>31</v>
      </c>
      <c r="D50" s="34"/>
      <c r="E50" s="23">
        <v>0</v>
      </c>
      <c r="F50" s="24">
        <v>0</v>
      </c>
    </row>
    <row r="51" spans="3:6" ht="4.5" customHeight="1" x14ac:dyDescent="0.2">
      <c r="C51" s="41"/>
      <c r="D51" s="42"/>
      <c r="E51" s="21"/>
      <c r="F51" s="22"/>
    </row>
    <row r="52" spans="3:6" ht="12" customHeight="1" x14ac:dyDescent="0.2">
      <c r="C52" s="39" t="s">
        <v>49</v>
      </c>
      <c r="D52" s="40"/>
      <c r="E52" s="19">
        <f>SUM(E54+E59+E66)</f>
        <v>85349.1</v>
      </c>
      <c r="F52" s="20">
        <f>SUM(F54+F59+F66)</f>
        <v>0</v>
      </c>
    </row>
    <row r="53" spans="3:6" ht="3" customHeight="1" x14ac:dyDescent="0.2">
      <c r="C53" s="45"/>
      <c r="D53" s="46"/>
      <c r="E53" s="21"/>
      <c r="F53" s="22"/>
    </row>
    <row r="54" spans="3:6" ht="11.25" customHeight="1" x14ac:dyDescent="0.2">
      <c r="C54" s="39" t="s">
        <v>34</v>
      </c>
      <c r="D54" s="40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3" t="s">
        <v>35</v>
      </c>
      <c r="D55" s="34"/>
      <c r="E55" s="23"/>
      <c r="F55" s="24">
        <v>0</v>
      </c>
    </row>
    <row r="56" spans="3:6" s="13" customFormat="1" ht="9.9499999999999993" customHeight="1" x14ac:dyDescent="0.15">
      <c r="C56" s="33" t="s">
        <v>50</v>
      </c>
      <c r="D56" s="34"/>
      <c r="E56" s="23">
        <v>0</v>
      </c>
      <c r="F56" s="24">
        <v>0</v>
      </c>
    </row>
    <row r="57" spans="3:6" s="13" customFormat="1" ht="9.9499999999999993" customHeight="1" x14ac:dyDescent="0.15">
      <c r="C57" s="33" t="s">
        <v>51</v>
      </c>
      <c r="D57" s="34"/>
      <c r="E57" s="23">
        <v>0</v>
      </c>
      <c r="F57" s="24">
        <v>0</v>
      </c>
    </row>
    <row r="58" spans="3:6" ht="5.25" customHeight="1" x14ac:dyDescent="0.2">
      <c r="C58" s="45"/>
      <c r="D58" s="46"/>
      <c r="E58" s="21"/>
      <c r="F58" s="22"/>
    </row>
    <row r="59" spans="3:6" ht="12" customHeight="1" x14ac:dyDescent="0.2">
      <c r="C59" s="39" t="s">
        <v>36</v>
      </c>
      <c r="D59" s="40"/>
      <c r="E59" s="19">
        <f>SUM(E60:E64)</f>
        <v>85349.1</v>
      </c>
      <c r="F59" s="20">
        <f>SUM(F60:F64)</f>
        <v>0</v>
      </c>
    </row>
    <row r="60" spans="3:6" s="13" customFormat="1" ht="9.9499999999999993" customHeight="1" x14ac:dyDescent="0.15">
      <c r="C60" s="33" t="s">
        <v>43</v>
      </c>
      <c r="D60" s="34"/>
      <c r="E60" s="23">
        <v>85349.1</v>
      </c>
      <c r="F60" s="24">
        <v>0</v>
      </c>
    </row>
    <row r="61" spans="3:6" s="13" customFormat="1" ht="9.9499999999999993" customHeight="1" x14ac:dyDescent="0.15">
      <c r="C61" s="33" t="s">
        <v>37</v>
      </c>
      <c r="D61" s="34"/>
      <c r="E61" s="23"/>
      <c r="F61" s="24">
        <v>0</v>
      </c>
    </row>
    <row r="62" spans="3:6" s="13" customFormat="1" ht="9.9499999999999993" customHeight="1" x14ac:dyDescent="0.15">
      <c r="C62" s="33" t="s">
        <v>38</v>
      </c>
      <c r="D62" s="34"/>
      <c r="E62" s="23">
        <v>0</v>
      </c>
      <c r="F62" s="24">
        <v>0</v>
      </c>
    </row>
    <row r="63" spans="3:6" s="13" customFormat="1" ht="9.9499999999999993" customHeight="1" x14ac:dyDescent="0.15">
      <c r="C63" s="33" t="s">
        <v>39</v>
      </c>
      <c r="D63" s="34"/>
      <c r="E63" s="23">
        <v>0</v>
      </c>
      <c r="F63" s="24">
        <v>0</v>
      </c>
    </row>
    <row r="64" spans="3:6" s="13" customFormat="1" ht="9.9499999999999993" customHeight="1" x14ac:dyDescent="0.15">
      <c r="C64" s="33" t="s">
        <v>40</v>
      </c>
      <c r="D64" s="34"/>
      <c r="E64" s="23">
        <v>0</v>
      </c>
      <c r="F64" s="24">
        <v>0</v>
      </c>
    </row>
    <row r="65" spans="3:8" ht="9" customHeight="1" x14ac:dyDescent="0.2">
      <c r="C65" s="45"/>
      <c r="D65" s="46"/>
      <c r="E65" s="21"/>
      <c r="F65" s="22"/>
    </row>
    <row r="66" spans="3:8" ht="10.5" customHeight="1" x14ac:dyDescent="0.2">
      <c r="C66" s="39" t="s">
        <v>52</v>
      </c>
      <c r="D66" s="40"/>
      <c r="E66" s="19">
        <f>SUM(E68:E69)</f>
        <v>0</v>
      </c>
      <c r="F66" s="20">
        <f>SUM(F68:F69)</f>
        <v>0</v>
      </c>
    </row>
    <row r="67" spans="3:8" ht="5.25" customHeight="1" x14ac:dyDescent="0.2">
      <c r="C67" s="45"/>
      <c r="D67" s="46"/>
      <c r="E67" s="21"/>
      <c r="F67" s="22"/>
    </row>
    <row r="68" spans="3:8" s="13" customFormat="1" ht="9.9499999999999993" customHeight="1" x14ac:dyDescent="0.15">
      <c r="C68" s="33" t="s">
        <v>41</v>
      </c>
      <c r="D68" s="34"/>
      <c r="E68" s="23">
        <v>0</v>
      </c>
      <c r="F68" s="24">
        <v>0</v>
      </c>
    </row>
    <row r="69" spans="3:8" s="13" customFormat="1" ht="9.9499999999999993" customHeight="1" x14ac:dyDescent="0.15">
      <c r="C69" s="33" t="s">
        <v>42</v>
      </c>
      <c r="D69" s="34"/>
      <c r="E69" s="23">
        <v>0</v>
      </c>
      <c r="F69" s="24">
        <v>0</v>
      </c>
    </row>
    <row r="70" spans="3:8" ht="9" customHeight="1" x14ac:dyDescent="0.2">
      <c r="C70" s="45"/>
      <c r="D70" s="46"/>
      <c r="E70" s="23"/>
      <c r="F70" s="24"/>
    </row>
    <row r="71" spans="3:8" ht="12" customHeight="1" x14ac:dyDescent="0.2">
      <c r="C71" s="16"/>
      <c r="D71" s="17"/>
      <c r="E71" s="25">
        <f>E9+E31+E52</f>
        <v>139456</v>
      </c>
      <c r="F71" s="26">
        <f>F9+F31+F52</f>
        <v>139456</v>
      </c>
      <c r="G71" s="27"/>
      <c r="H71" s="28">
        <f>E71-F71</f>
        <v>0</v>
      </c>
    </row>
    <row r="72" spans="3:8" ht="6" customHeight="1" x14ac:dyDescent="0.2">
      <c r="C72" s="10"/>
      <c r="D72" s="8"/>
      <c r="E72" s="8"/>
      <c r="F72" s="8"/>
    </row>
    <row r="73" spans="3:8" ht="9.9499999999999993" customHeight="1" x14ac:dyDescent="0.2">
      <c r="C73" s="29" t="s">
        <v>56</v>
      </c>
      <c r="D73" s="18"/>
      <c r="E73" s="18"/>
      <c r="F73" s="18"/>
    </row>
    <row r="80" spans="3:8" x14ac:dyDescent="0.2">
      <c r="E80" s="30"/>
      <c r="F80" s="30"/>
    </row>
    <row r="81" spans="4:6" ht="15" x14ac:dyDescent="0.25">
      <c r="D81" s="31" t="s">
        <v>58</v>
      </c>
      <c r="E81" s="31"/>
      <c r="F81" s="31"/>
    </row>
    <row r="82" spans="4:6" ht="15" x14ac:dyDescent="0.2">
      <c r="D82" s="32" t="s">
        <v>59</v>
      </c>
      <c r="E82" s="32"/>
      <c r="F82" s="32"/>
    </row>
  </sheetData>
  <mergeCells count="67">
    <mergeCell ref="C68:D68"/>
    <mergeCell ref="C69:D69"/>
    <mergeCell ref="C70:D70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67:D67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31:D31"/>
    <mergeCell ref="C33:D33"/>
    <mergeCell ref="C34:D34"/>
    <mergeCell ref="C29:D29"/>
    <mergeCell ref="C35:D35"/>
    <mergeCell ref="C18:D18"/>
    <mergeCell ref="C20:D20"/>
    <mergeCell ref="C21:D21"/>
    <mergeCell ref="C22:D22"/>
    <mergeCell ref="C30:D30"/>
    <mergeCell ref="D81:F81"/>
    <mergeCell ref="D82:F82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</mergeCells>
  <pageMargins left="0.19685039370078741" right="0.19685039370078741" top="0.19685039370078741" bottom="0.19685039370078741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1</cp:lastModifiedBy>
  <cp:lastPrinted>2015-03-20T19:12:29Z</cp:lastPrinted>
  <dcterms:created xsi:type="dcterms:W3CDTF">2014-09-29T18:48:05Z</dcterms:created>
  <dcterms:modified xsi:type="dcterms:W3CDTF">2015-03-27T22:56:43Z</dcterms:modified>
</cp:coreProperties>
</file>